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4240" windowHeight="13740"/>
  </bookViews>
  <sheets>
    <sheet name="Sheet1" sheetId="1" r:id="rId1"/>
  </sheets>
  <definedNames>
    <definedName name="_xlnm.Print_Area" localSheetId="0">Sheet1!$A$1:$H$336</definedName>
    <definedName name="_xlnm.Print_Titles" localSheetId="0">Sheet1!$8:$9</definedName>
  </definedName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09" i="1"/>
  <c r="D309"/>
  <c r="B295" l="1"/>
  <c r="B304" s="1"/>
  <c r="E295"/>
  <c r="E304" s="1"/>
  <c r="B245"/>
  <c r="B303" s="1"/>
  <c r="E245"/>
  <c r="E303" s="1"/>
  <c r="E203"/>
  <c r="E302" s="1"/>
  <c r="B203"/>
  <c r="B302" s="1"/>
  <c r="E185"/>
  <c r="E301" s="1"/>
  <c r="B185"/>
  <c r="B301" s="1"/>
  <c r="E145"/>
  <c r="E300" s="1"/>
  <c r="B145"/>
  <c r="B300" s="1"/>
  <c r="E92"/>
  <c r="E299" s="1"/>
  <c r="B92"/>
  <c r="B299" s="1"/>
  <c r="E309" l="1"/>
  <c r="B309"/>
  <c r="E313" l="1"/>
  <c r="E312"/>
  <c r="E311"/>
  <c r="E314"/>
</calcChain>
</file>

<file path=xl/sharedStrings.xml><?xml version="1.0" encoding="utf-8"?>
<sst xmlns="http://schemas.openxmlformats.org/spreadsheetml/2006/main" count="460" uniqueCount="222">
  <si>
    <t>Club Function</t>
  </si>
  <si>
    <t>Points</t>
  </si>
  <si>
    <t>Bonus Points</t>
  </si>
  <si>
    <t xml:space="preserve"> </t>
  </si>
  <si>
    <t xml:space="preserve">Descriptions of Programs  </t>
  </si>
  <si>
    <t xml:space="preserve">2 points                </t>
  </si>
  <si>
    <t xml:space="preserve">2 bonus points </t>
  </si>
  <si>
    <t>2 points</t>
  </si>
  <si>
    <t>3 points</t>
  </si>
  <si>
    <r>
      <t xml:space="preserve">2 </t>
    </r>
    <r>
      <rPr>
        <sz val="10"/>
        <color theme="1"/>
        <rFont val="Arial"/>
        <family val="2"/>
      </rPr>
      <t>points</t>
    </r>
  </si>
  <si>
    <t>5 points</t>
  </si>
  <si>
    <r>
      <t xml:space="preserve">5 </t>
    </r>
    <r>
      <rPr>
        <sz val="10"/>
        <color theme="1"/>
        <rFont val="Arial"/>
        <family val="2"/>
      </rPr>
      <t>points</t>
    </r>
  </si>
  <si>
    <t>Our club has a website which is updated on a regular basis.</t>
  </si>
  <si>
    <t>5 bonus points</t>
  </si>
  <si>
    <t>4 points</t>
  </si>
  <si>
    <t>Our club set aside funds in our budget to send a delegate(s) to State Federation meetings, conferences or conventions.</t>
  </si>
  <si>
    <t>Our club’s historian records our club’s history, officers, and important dates and events in a press book, scrapbook, on digital media or other mode to be passed on to future members.</t>
  </si>
  <si>
    <t>Item #2 (Additional space provided at the end of the form)</t>
  </si>
  <si>
    <t>2 bonus points</t>
  </si>
  <si>
    <t>1 point each</t>
  </si>
  <si>
    <t>Our club has a chairman for the following committees:</t>
  </si>
  <si>
    <t>Americanism</t>
  </si>
  <si>
    <t>Budget and Finance</t>
  </si>
  <si>
    <t>Bylaws</t>
  </si>
  <si>
    <t xml:space="preserve">Campaign / Political Activities </t>
  </si>
  <si>
    <t>Caring for America</t>
  </si>
  <si>
    <t>Chaplain</t>
  </si>
  <si>
    <t>Club Achievement Awards</t>
  </si>
  <si>
    <t>Fundraising</t>
  </si>
  <si>
    <t>Legislation</t>
  </si>
  <si>
    <t>MELP/Literacy</t>
  </si>
  <si>
    <t xml:space="preserve">Membership and Outreach </t>
  </si>
  <si>
    <t>Parliamentarian</t>
  </si>
  <si>
    <t>Program</t>
  </si>
  <si>
    <t>Technology</t>
  </si>
  <si>
    <t>TOTAL POINTS – Club Function Section</t>
  </si>
  <si>
    <t>Membership Development</t>
  </si>
  <si>
    <t>Descriptions of Programs:</t>
  </si>
  <si>
    <t xml:space="preserve">3 points                       </t>
  </si>
  <si>
    <t>Our club’s Membership Chairman oversees membership recruitment and development.</t>
  </si>
  <si>
    <t xml:space="preserve">5 points   </t>
  </si>
  <si>
    <t xml:space="preserve">Our club distributed new member packets to all new members. </t>
  </si>
  <si>
    <t>TOTAL POINTS – Membership Development Section</t>
  </si>
  <si>
    <t>Programs</t>
  </si>
  <si>
    <t>An entire meeting does not need to be devoted to a program in order to receive credit for that program. A meeting can have more than one topic/program presentation and get a credit for each.</t>
  </si>
  <si>
    <t>Our club's Program Chairman oversees the planning and implementation of programs that support the mission of NFRW and works with the Club Achievement Awards Chair.</t>
  </si>
  <si>
    <t>3 bonus points</t>
  </si>
  <si>
    <r>
      <t xml:space="preserve">Add 3 bonus points </t>
    </r>
    <r>
      <rPr>
        <sz val="10"/>
        <color theme="1"/>
        <rFont val="Arial"/>
        <family val="2"/>
      </rPr>
      <t>if an NFRW Executive Committee Member, your State Federation President or State FRW representative presented the program mentioned above.</t>
    </r>
  </si>
  <si>
    <t>Our club’s Legislative Chairman reports on local, state and federal legislation at our meetings.</t>
  </si>
  <si>
    <t>Our club held an advocacy program and implemented a plan of action to lobby our local, state and/or national elected officials.</t>
  </si>
  <si>
    <r>
      <t>Add 2 bonus points</t>
    </r>
    <r>
      <rPr>
        <sz val="10"/>
        <color theme="1"/>
        <rFont val="Arial"/>
        <family val="2"/>
      </rPr>
      <t xml:space="preserve"> if members acted on legislation as directed by the NFRW Legislation and Research Committee.</t>
    </r>
  </si>
  <si>
    <t xml:space="preserve">3 points </t>
  </si>
  <si>
    <t>One or more members of our club attended a local, State Federation or NFRW Legislative Day.</t>
  </si>
  <si>
    <t>Points:</t>
  </si>
  <si>
    <t>Bonus Points:</t>
  </si>
  <si>
    <t>TOTAL POINTS – Programs Section</t>
  </si>
  <si>
    <t>Leadership Development</t>
  </si>
  <si>
    <t>Our club President participated in a State Federation or NFRW president’s training.</t>
  </si>
  <si>
    <t>Our club Treasurer participated in a State Federation or NFRW treasurer’s training.</t>
  </si>
  <si>
    <t>Item #9 (Additional space provided at the end of the form)</t>
  </si>
  <si>
    <t>Our club budgeted funds and/or sent a club member(s) or a candidate(s) to a campaign training school or seminar.</t>
  </si>
  <si>
    <t>TOTAL POINTS – Leadership Development Section</t>
  </si>
  <si>
    <t>Campaign Activities</t>
  </si>
  <si>
    <t xml:space="preserve">5 points </t>
  </si>
  <si>
    <t>Our club reported more than 2,000 campaign and political hours for the first three reporting periods.</t>
  </si>
  <si>
    <t xml:space="preserve">2 points                      </t>
  </si>
  <si>
    <t>Our club had member(s) attend a local, state or district GOP convention.</t>
  </si>
  <si>
    <t xml:space="preserve">Our club has members who participate in the precinct/county/state GOP organization as either elected or appointed members. </t>
  </si>
  <si>
    <r>
      <t xml:space="preserve">Add 2 bonus points </t>
    </r>
    <r>
      <rPr>
        <sz val="10"/>
        <color theme="1"/>
        <rFont val="Arial"/>
        <family val="2"/>
      </rPr>
      <t>if a member of your club received an appointment to a local or state party committee or special committee, either temporary or permanent.</t>
    </r>
  </si>
  <si>
    <t>Club representatives met with local and/or state elected officials or party leaders to determine how we can maximize our participation and effectiveness in the election process.</t>
  </si>
  <si>
    <t>Our club developed a schedule for members to work in precinct/county/state GOP offices to help elect Republican candidates.</t>
  </si>
  <si>
    <t>Our club recruited at least one member (with full membership privileges) to run for elected local, state or party office or committee.</t>
  </si>
  <si>
    <t>.</t>
  </si>
  <si>
    <t xml:space="preserve">TOTAL POINTS – Campaign Activities Section </t>
  </si>
  <si>
    <t>Community Relations</t>
  </si>
  <si>
    <t xml:space="preserve">     </t>
  </si>
  <si>
    <t xml:space="preserve">Our club’s Publicity/Public Relations Chairman promotes (through the local media) club programs, workshops, fundraising events, community projects and other club activities. </t>
  </si>
  <si>
    <r>
      <t>5 points</t>
    </r>
    <r>
      <rPr>
        <sz val="12"/>
        <color theme="1"/>
        <rFont val="Arial"/>
        <family val="2"/>
      </rPr>
      <t xml:space="preserve">                 </t>
    </r>
  </si>
  <si>
    <t>Item #11 (Additional space provided at the end of the form)</t>
  </si>
  <si>
    <t>Our club held an essay contest for students in any grade K-12 to promote Americanism and Patriotism.</t>
  </si>
  <si>
    <t xml:space="preserve">4 points                 </t>
  </si>
  <si>
    <t>Our club and/or members donated funds to a literacy program, held a book drive to raise funds for a literacy program, or donated books/dictionaries to a library, school, tutorial program or other agency, and received recognition (picture in paper, news article, certificate of appreciation).</t>
  </si>
  <si>
    <t xml:space="preserve">2 points               </t>
  </si>
  <si>
    <t xml:space="preserve">4 points              </t>
  </si>
  <si>
    <t>Our club participates in or establishes a scholarship to benefit a needful Republican woman in our region.</t>
  </si>
  <si>
    <t>TOTAL POINTS – Community Relations Section</t>
  </si>
  <si>
    <t>Possible</t>
  </si>
  <si>
    <t>Earned</t>
  </si>
  <si>
    <t>Total Points:</t>
  </si>
  <si>
    <t>We qualify for the following:</t>
  </si>
  <si>
    <t>Comment Section:</t>
  </si>
  <si>
    <t>Item #1:</t>
  </si>
  <si>
    <t>Item #2</t>
  </si>
  <si>
    <t>Item #3:</t>
  </si>
  <si>
    <t>Item #4:</t>
  </si>
  <si>
    <t>Item #5:</t>
  </si>
  <si>
    <t>Item #6:</t>
  </si>
  <si>
    <t>Item #7:</t>
  </si>
  <si>
    <t>Item #8:</t>
  </si>
  <si>
    <t>Item #9:</t>
  </si>
  <si>
    <t>Item #10:</t>
  </si>
  <si>
    <t>Item #11:</t>
  </si>
  <si>
    <t>Our club has a Facebook or X page, or another social media account, to reach out to members and potential members.</t>
  </si>
  <si>
    <t>Our club’s Campaign Chairman is responsible for the development of campaign activities and reporting all club campaign hours and calls on the NFRW Political and Campaign Award form each period.</t>
  </si>
  <si>
    <r>
      <t xml:space="preserve">Our club participated in a telephone hotline, e-mail and/or letter writing campaign to promote GOP legislation at the local, state or national level.  </t>
    </r>
    <r>
      <rPr>
        <sz val="10"/>
        <color rgb="FFFF0000"/>
        <rFont val="Arial"/>
        <family val="2"/>
      </rPr>
      <t>Please give a brief description of the action taken and the legislation involved.</t>
    </r>
  </si>
  <si>
    <t xml:space="preserve">Number of total hours:  </t>
  </si>
  <si>
    <t xml:space="preserve">Number:  </t>
  </si>
  <si>
    <t>NFRW ACHIEVEMENT AWARDS 2026-2027</t>
  </si>
  <si>
    <t xml:space="preserve">Our club President updated our Club Profile Page on the NFRW Directory at www.nfrw.org/directory, including the president’s biography, meeting details, annual dues, social media pages, awards received, and special programs. </t>
  </si>
  <si>
    <t>Our club President submitted a club article for the NFRW Club Spotlight at NFRW.org in 2026 or 2027.  Click on NFRW search button and type in club spotlight submission.</t>
  </si>
  <si>
    <t>Our club has implemented and leveraged a cloud based storage tool to share club documents (Google Drive (drive.google.com) Dropbox (www.dropbox.com), etc.</t>
  </si>
  <si>
    <t>Our club set aside funds in our budget to assist a member(s) to attend National Federation meetings or regional conferences.</t>
  </si>
  <si>
    <t>Our club developed a budget for 2026 and 2027.</t>
  </si>
  <si>
    <t>(2026 membership - 2025 membership) divided by 2025 membership X 100</t>
  </si>
  <si>
    <t>(2027 membership - 2026 membership) divided by 2026 membership X 100</t>
  </si>
  <si>
    <t>Our club distributed membership brochures or business cards to all members for recruitment.</t>
  </si>
  <si>
    <r>
      <t xml:space="preserve">Our club held at least 3 programs on current legislative issues on either the state or national level in </t>
    </r>
    <r>
      <rPr>
        <b/>
        <sz val="10"/>
        <color theme="1"/>
        <rFont val="Arial"/>
        <family val="2"/>
      </rPr>
      <t>2026</t>
    </r>
    <r>
      <rPr>
        <sz val="10"/>
        <color theme="1"/>
        <rFont val="Arial"/>
        <family val="2"/>
      </rPr>
      <t>. Identify and explain issues.</t>
    </r>
  </si>
  <si>
    <r>
      <t xml:space="preserve">Our club held at least 3 programs on current legislative issues on either the state or national level in </t>
    </r>
    <r>
      <rPr>
        <b/>
        <sz val="10"/>
        <color theme="1"/>
        <rFont val="Arial"/>
        <family val="2"/>
      </rPr>
      <t>2027</t>
    </r>
    <r>
      <rPr>
        <sz val="10"/>
        <color theme="1"/>
        <rFont val="Arial"/>
        <family val="2"/>
      </rPr>
      <t>. Identify and explain issues.</t>
    </r>
  </si>
  <si>
    <r>
      <rPr>
        <sz val="10"/>
        <color theme="1"/>
        <rFont val="Arial"/>
        <family val="2"/>
      </rPr>
      <t xml:space="preserve">Our club gave each new club officer and committee chairman a copy of club, state and NFRW bylaws in </t>
    </r>
    <r>
      <rPr>
        <b/>
        <sz val="10"/>
        <color theme="1"/>
        <rFont val="Arial"/>
        <family val="2"/>
      </rPr>
      <t>2026 or 2027</t>
    </r>
    <r>
      <rPr>
        <sz val="10"/>
        <color theme="1"/>
        <rFont val="Arial"/>
        <family val="2"/>
      </rPr>
      <t>.</t>
    </r>
  </si>
  <si>
    <t>Our club promoted the NFRW website to members.  Training should include on how to activate their member web account and utilize resources on the member website.</t>
  </si>
  <si>
    <t>Our club has a member(s) who participated in a Get-Out-the-Vote Campaign (doorknocking and phone banking).</t>
  </si>
  <si>
    <t>Our club President entered the club's campaign hours on the Club Profile Page on the NFRW website.</t>
  </si>
  <si>
    <t>Our club had members who participated in a Voter Registration Drive.</t>
  </si>
  <si>
    <t>Our club President shared information with our clubs board and members that promoted national, state and regional programs - which was received from NFRW and/or our State Federation.</t>
  </si>
  <si>
    <t>Our club submitted the NFRW Armed Forces Awards form to the State President.  The State President will forward the information to the Armed Forces Chairman for the NFRW 2027 Biennial Convention.</t>
  </si>
  <si>
    <t xml:space="preserve">Our club held a Caring for America project in 2026 or 2027. </t>
  </si>
  <si>
    <t>Our club member(s) served as precinct election officers, challengers, poll watchers or members of County or State Boards of Elections or election observers.</t>
  </si>
  <si>
    <t xml:space="preserve">Club Function </t>
  </si>
  <si>
    <t xml:space="preserve">Membership Development </t>
  </si>
  <si>
    <t xml:space="preserve">Community Relations </t>
  </si>
  <si>
    <t>1 bonus point</t>
  </si>
  <si>
    <t>A club member volunteers as the webmaster.</t>
  </si>
  <si>
    <r>
      <t>Our club will budget for and send a delegate to the NFRW 2027 Biennial Convention</t>
    </r>
    <r>
      <rPr>
        <b/>
        <sz val="10"/>
        <color theme="1"/>
        <rFont val="Arial"/>
        <family val="2"/>
      </rPr>
      <t xml:space="preserve">. </t>
    </r>
  </si>
  <si>
    <r>
      <t xml:space="preserve">Our club held at least five (5) meetings in </t>
    </r>
    <r>
      <rPr>
        <b/>
        <sz val="10"/>
        <color theme="1"/>
        <rFont val="Arial"/>
        <family val="2"/>
      </rPr>
      <t>2026.</t>
    </r>
    <r>
      <rPr>
        <sz val="10"/>
        <color theme="1"/>
        <rFont val="Arial"/>
        <family val="2"/>
      </rPr>
      <t xml:space="preserve"> </t>
    </r>
  </si>
  <si>
    <r>
      <t xml:space="preserve">Our club held at least five (5) meetings in </t>
    </r>
    <r>
      <rPr>
        <b/>
        <sz val="10"/>
        <color theme="1"/>
        <rFont val="Arial"/>
        <family val="2"/>
      </rPr>
      <t>2027.</t>
    </r>
  </si>
  <si>
    <r>
      <t>Add 2 bonus points</t>
    </r>
    <r>
      <rPr>
        <sz val="10"/>
        <color theme="1"/>
        <rFont val="Arial"/>
        <family val="2"/>
      </rPr>
      <t xml:space="preserve"> if your club held 10 monthly meetings in </t>
    </r>
    <r>
      <rPr>
        <b/>
        <sz val="10"/>
        <color theme="1"/>
        <rFont val="Arial"/>
        <family val="2"/>
      </rPr>
      <t>2027.  Club must be chartered no later than March 2027.</t>
    </r>
  </si>
  <si>
    <r>
      <t xml:space="preserve">Our club designee sent names, addresses, e-mails and telephone numbers of the club’s elected officers to our State Federation designee by January 1.  The state designee will forward the information to the NFRW national headquarters in </t>
    </r>
    <r>
      <rPr>
        <b/>
        <sz val="10"/>
        <color theme="1"/>
        <rFont val="Arial"/>
        <family val="2"/>
      </rPr>
      <t>2026.</t>
    </r>
  </si>
  <si>
    <r>
      <t xml:space="preserve">Our club designee sent names, addresses, e-mails and telephone numbers of the club’s elected officers to our State Federation designee by January 1.  The state designee will forward the information to the NFRW national headquarters in </t>
    </r>
    <r>
      <rPr>
        <b/>
        <sz val="10"/>
        <color theme="1"/>
        <rFont val="Arial"/>
        <family val="2"/>
      </rPr>
      <t>2027.</t>
    </r>
  </si>
  <si>
    <r>
      <t xml:space="preserve">In </t>
    </r>
    <r>
      <rPr>
        <b/>
        <sz val="10"/>
        <color theme="1"/>
        <rFont val="Arial"/>
        <family val="2"/>
      </rPr>
      <t>2026</t>
    </r>
    <r>
      <rPr>
        <sz val="10"/>
        <color theme="1"/>
        <rFont val="Arial"/>
        <family val="2"/>
      </rPr>
      <t>, our club paid membership dues for each member and sent their names, addresses, e-mails, telephone numbers and updates to the State Federation designee by our state’s deadline.  The state designee will forward the information to the NFRW national headquarters in compliance with NFRW’s deadlines.</t>
    </r>
  </si>
  <si>
    <r>
      <t xml:space="preserve">In </t>
    </r>
    <r>
      <rPr>
        <b/>
        <sz val="10"/>
        <color theme="1"/>
        <rFont val="Arial"/>
        <family val="2"/>
      </rPr>
      <t>2027</t>
    </r>
    <r>
      <rPr>
        <sz val="10"/>
        <color theme="1"/>
        <rFont val="Arial"/>
        <family val="2"/>
      </rPr>
      <t>, our club paid membership dues for each member and sent their names, addresses, e-mails, telephone numbers and updates to the State Federation designee by our state’s deadline.  The state designee will forward the information to the NFRW national headquarters in compliance with NFRW’s deadlines.</t>
    </r>
  </si>
  <si>
    <r>
      <t xml:space="preserve">In </t>
    </r>
    <r>
      <rPr>
        <b/>
        <sz val="10"/>
        <color theme="1"/>
        <rFont val="Arial"/>
        <family val="2"/>
      </rPr>
      <t xml:space="preserve">2026, </t>
    </r>
    <r>
      <rPr>
        <sz val="10"/>
        <color theme="1"/>
        <rFont val="Arial"/>
        <family val="2"/>
      </rPr>
      <t>our club paid their service charge to the State Federation by our state’s deadline to be forwarded to NFRW national headquarters in compliance with NFRW’s deadlines.</t>
    </r>
  </si>
  <si>
    <r>
      <t xml:space="preserve">In </t>
    </r>
    <r>
      <rPr>
        <b/>
        <sz val="10"/>
        <color theme="1"/>
        <rFont val="Arial"/>
        <family val="2"/>
      </rPr>
      <t>2027</t>
    </r>
    <r>
      <rPr>
        <sz val="10"/>
        <color theme="1"/>
        <rFont val="Arial"/>
        <family val="2"/>
      </rPr>
      <t>,our club paid their service charge to the State Federation by our state’s deadline to be forwarded to NFRW national headquarters in compliance with NFRW’s deadlines.</t>
    </r>
  </si>
  <si>
    <r>
      <t xml:space="preserve">Our club distributed a club newsletter or bulletin </t>
    </r>
    <r>
      <rPr>
        <b/>
        <sz val="10"/>
        <color theme="1"/>
        <rFont val="Arial"/>
        <family val="2"/>
      </rPr>
      <t xml:space="preserve">in any format (such as e-mail, on the club’s website, or US mail) </t>
    </r>
    <r>
      <rPr>
        <sz val="10"/>
        <color theme="1"/>
        <rFont val="Arial"/>
        <family val="2"/>
      </rPr>
      <t xml:space="preserve">to all members at least six times a year in </t>
    </r>
    <r>
      <rPr>
        <b/>
        <sz val="10"/>
        <color theme="1"/>
        <rFont val="Arial"/>
        <family val="2"/>
      </rPr>
      <t>2026.</t>
    </r>
  </si>
  <si>
    <r>
      <t xml:space="preserve">Our club distributed a club newsletter or bulletin </t>
    </r>
    <r>
      <rPr>
        <b/>
        <sz val="10"/>
        <color theme="1"/>
        <rFont val="Arial"/>
        <family val="2"/>
      </rPr>
      <t xml:space="preserve">in any format (such as e-mail, on the club’s website, or US mail) </t>
    </r>
    <r>
      <rPr>
        <sz val="10"/>
        <color theme="1"/>
        <rFont val="Arial"/>
        <family val="2"/>
      </rPr>
      <t xml:space="preserve">to all members at least six times a year in </t>
    </r>
    <r>
      <rPr>
        <b/>
        <sz val="10"/>
        <color theme="1"/>
        <rFont val="Arial"/>
        <family val="2"/>
      </rPr>
      <t>2027.</t>
    </r>
  </si>
  <si>
    <r>
      <t xml:space="preserve">Our club President listed all our social media handles on our Club Profile Page on the NFRW Directory at www.nfrw.org/directory. </t>
    </r>
    <r>
      <rPr>
        <sz val="10"/>
        <color rgb="FFFF0000"/>
        <rFont val="Arial"/>
        <family val="2"/>
      </rPr>
      <t>List all handles in description column.</t>
    </r>
  </si>
  <si>
    <r>
      <t xml:space="preserve">Our club shared at least 10 posts from the NFRW Facebook, Instagram, or X accounts with club members and/or on the club social media accounts in </t>
    </r>
    <r>
      <rPr>
        <b/>
        <sz val="10"/>
        <color theme="1"/>
        <rFont val="Arial"/>
        <family val="2"/>
      </rPr>
      <t>2026.</t>
    </r>
  </si>
  <si>
    <r>
      <t xml:space="preserve">Our club shared at least 10 posts from the NFRW Facebook, Instagram, or X accounts with club members and/or on the club social media accounts in </t>
    </r>
    <r>
      <rPr>
        <b/>
        <sz val="10"/>
        <color theme="1"/>
        <rFont val="Arial"/>
        <family val="2"/>
      </rPr>
      <t>2027</t>
    </r>
    <r>
      <rPr>
        <sz val="10"/>
        <color theme="1"/>
        <rFont val="Arial"/>
        <family val="2"/>
      </rPr>
      <t>.</t>
    </r>
  </si>
  <si>
    <r>
      <t xml:space="preserve">Our club President (or assigned proxy) attended at least two State Federation meetings or conventions in </t>
    </r>
    <r>
      <rPr>
        <b/>
        <sz val="10"/>
        <color theme="1"/>
        <rFont val="Arial"/>
        <family val="2"/>
      </rPr>
      <t>2026.</t>
    </r>
  </si>
  <si>
    <r>
      <t xml:space="preserve">Our club President (or assigned proxy) attended at least two State Federation meetings or conventions in </t>
    </r>
    <r>
      <rPr>
        <b/>
        <sz val="10"/>
        <color theme="1"/>
        <rFont val="Arial"/>
        <family val="2"/>
      </rPr>
      <t>2027.</t>
    </r>
  </si>
  <si>
    <r>
      <t xml:space="preserve">Our club held a fundraising event and/or project in </t>
    </r>
    <r>
      <rPr>
        <b/>
        <sz val="10"/>
        <color theme="1"/>
        <rFont val="Arial"/>
        <family val="2"/>
      </rPr>
      <t>2026 or 2027</t>
    </r>
    <r>
      <rPr>
        <sz val="10"/>
        <color theme="1"/>
        <rFont val="Arial"/>
        <family val="2"/>
      </rPr>
      <t>.</t>
    </r>
  </si>
  <si>
    <r>
      <t xml:space="preserve">In </t>
    </r>
    <r>
      <rPr>
        <b/>
        <sz val="10"/>
        <color theme="1"/>
        <rFont val="Arial"/>
        <family val="2"/>
      </rPr>
      <t>2026 or 2027</t>
    </r>
    <r>
      <rPr>
        <sz val="10"/>
        <color theme="1"/>
        <rFont val="Arial"/>
        <family val="2"/>
      </rPr>
      <t xml:space="preserve"> our club reviewed its club bylaws for possible improvement and determined if they were in agreement with our State and National Federation Bylaws.  Club Bylaws were sent to the state bylaws committee chair for approval. </t>
    </r>
  </si>
  <si>
    <r>
      <rPr>
        <sz val="10"/>
        <color theme="1"/>
        <rFont val="Arial"/>
        <family val="2"/>
      </rPr>
      <t xml:space="preserve">In </t>
    </r>
    <r>
      <rPr>
        <b/>
        <sz val="10"/>
        <color theme="1"/>
        <rFont val="Arial"/>
        <family val="2"/>
      </rPr>
      <t>2026 or 2027</t>
    </r>
    <r>
      <rPr>
        <sz val="10"/>
        <color theme="1"/>
        <rFont val="Arial"/>
        <family val="2"/>
      </rPr>
      <t xml:space="preserve"> our club helped start, financially supported or mentored a Young Republicans, Teenage Republican, New Generation and/or College Republican group. </t>
    </r>
    <r>
      <rPr>
        <sz val="10"/>
        <color rgb="FFFF0000"/>
        <rFont val="Arial"/>
        <family val="2"/>
      </rPr>
      <t>Describe club support/actions.</t>
    </r>
  </si>
  <si>
    <r>
      <t>Add 2 bonus points</t>
    </r>
    <r>
      <rPr>
        <sz val="10"/>
        <color theme="1"/>
        <rFont val="Arial"/>
        <family val="2"/>
      </rPr>
      <t xml:space="preserve"> if your club held a joint meeting with a Teenage Republican, College Republican or Young Republican club in </t>
    </r>
    <r>
      <rPr>
        <b/>
        <sz val="10"/>
        <color theme="1"/>
        <rFont val="Arial"/>
        <family val="2"/>
      </rPr>
      <t>2026 or 2027</t>
    </r>
    <r>
      <rPr>
        <sz val="10"/>
        <color theme="1"/>
        <rFont val="Arial"/>
        <family val="2"/>
      </rPr>
      <t>.</t>
    </r>
  </si>
  <si>
    <r>
      <t xml:space="preserve">Our club held at least one function in </t>
    </r>
    <r>
      <rPr>
        <b/>
        <sz val="10"/>
        <color theme="1"/>
        <rFont val="Arial"/>
        <family val="2"/>
      </rPr>
      <t xml:space="preserve">2026 or 2027 </t>
    </r>
    <r>
      <rPr>
        <sz val="10"/>
        <color theme="1"/>
        <rFont val="Arial"/>
        <family val="2"/>
      </rPr>
      <t xml:space="preserve">for membership recruitment.  </t>
    </r>
    <r>
      <rPr>
        <sz val="10"/>
        <color rgb="FFFF0000"/>
        <rFont val="Arial"/>
        <family val="2"/>
      </rPr>
      <t>Give a brief description of function/activity.</t>
    </r>
  </si>
  <si>
    <r>
      <t xml:space="preserve">Our club membership increased by 25% or more in </t>
    </r>
    <r>
      <rPr>
        <b/>
        <sz val="10"/>
        <rFont val="Arial"/>
        <family val="2"/>
      </rPr>
      <t>2026 (per the above membership totals for 2025 and 2026).</t>
    </r>
  </si>
  <si>
    <r>
      <t xml:space="preserve">Our club membership increased by 50% or more in </t>
    </r>
    <r>
      <rPr>
        <b/>
        <sz val="10"/>
        <rFont val="Arial"/>
        <family val="2"/>
      </rPr>
      <t>2026 (per the above membership totals for 2025 and 2026).</t>
    </r>
  </si>
  <si>
    <r>
      <t xml:space="preserve">Our club membership increased by 75% or more in </t>
    </r>
    <r>
      <rPr>
        <b/>
        <sz val="10"/>
        <rFont val="Arial"/>
        <family val="2"/>
      </rPr>
      <t>2026 (per the above membership totals for 2025 and 2026).</t>
    </r>
  </si>
  <si>
    <r>
      <t xml:space="preserve">Our club published and maintained a membership directory that was given to each of our club members in </t>
    </r>
    <r>
      <rPr>
        <b/>
        <sz val="10"/>
        <color theme="1"/>
        <rFont val="Arial"/>
        <family val="2"/>
      </rPr>
      <t xml:space="preserve">2026, </t>
    </r>
    <r>
      <rPr>
        <sz val="10"/>
        <color theme="1"/>
        <rFont val="Arial"/>
        <family val="2"/>
      </rPr>
      <t>either hard copy or electronically.</t>
    </r>
  </si>
  <si>
    <r>
      <t xml:space="preserve">Our club published and maintained a membership directory that was given to each of our club members in </t>
    </r>
    <r>
      <rPr>
        <b/>
        <sz val="10"/>
        <color theme="1"/>
        <rFont val="Arial"/>
        <family val="2"/>
      </rPr>
      <t xml:space="preserve">2027, </t>
    </r>
    <r>
      <rPr>
        <sz val="10"/>
        <color theme="1"/>
        <rFont val="Arial"/>
        <family val="2"/>
      </rPr>
      <t>either hard copy or electronically.</t>
    </r>
  </si>
  <si>
    <r>
      <t xml:space="preserve">Our club programs featured Republican speakers and/or GOP initiatives in both </t>
    </r>
    <r>
      <rPr>
        <b/>
        <sz val="10"/>
        <color theme="1"/>
        <rFont val="Arial"/>
        <family val="2"/>
      </rPr>
      <t>2026 and 2027.</t>
    </r>
  </si>
  <si>
    <r>
      <t xml:space="preserve">Our club presented the differences between Republicans and Democrats on vital public policy issues prior to any given election, both to our members and to the community, through a club program and/or articles in a newsletter, letters to the editor, e-mail, Facebook, Twitter. </t>
    </r>
    <r>
      <rPr>
        <sz val="10"/>
        <color rgb="FFFF0000"/>
        <rFont val="Arial"/>
        <family val="2"/>
      </rPr>
      <t>Detail each action taken.</t>
    </r>
  </si>
  <si>
    <r>
      <t xml:space="preserve">Our club held at least one program or workshop in </t>
    </r>
    <r>
      <rPr>
        <b/>
        <sz val="10"/>
        <color theme="1"/>
        <rFont val="Arial"/>
        <family val="2"/>
      </rPr>
      <t xml:space="preserve">2026 or 2027 </t>
    </r>
    <r>
      <rPr>
        <sz val="10"/>
        <color theme="1"/>
        <rFont val="Arial"/>
        <family val="2"/>
      </rPr>
      <t>where we invited our State’s National Committeeman, National Committeewoman, State Party Chairman, or local GOP leaders to explain GOP plans of action.</t>
    </r>
  </si>
  <si>
    <r>
      <t xml:space="preserve">Our club held at least one program in </t>
    </r>
    <r>
      <rPr>
        <b/>
        <sz val="10"/>
        <color theme="1"/>
        <rFont val="Arial"/>
        <family val="2"/>
      </rPr>
      <t>2026 or 2027</t>
    </r>
    <r>
      <rPr>
        <sz val="10"/>
        <color theme="1"/>
        <rFont val="Arial"/>
        <family val="2"/>
      </rPr>
      <t xml:space="preserve"> on the purpose, programs, structure and brief history of the NFRW. This program may include a history of our State Federation.</t>
    </r>
  </si>
  <si>
    <r>
      <t xml:space="preserve">Our club members studied, drafted or acted upon legislation in </t>
    </r>
    <r>
      <rPr>
        <b/>
        <sz val="10"/>
        <color theme="1"/>
        <rFont val="Arial"/>
        <family val="2"/>
      </rPr>
      <t>2026 or 2027.</t>
    </r>
    <r>
      <rPr>
        <sz val="10"/>
        <color theme="1"/>
        <rFont val="Arial"/>
        <family val="2"/>
      </rPr>
      <t xml:space="preserve">  </t>
    </r>
    <r>
      <rPr>
        <sz val="10"/>
        <color rgb="FFFF0000"/>
        <rFont val="Arial"/>
        <family val="2"/>
      </rPr>
      <t>Include name/bill number and action taken.</t>
    </r>
  </si>
  <si>
    <r>
      <t xml:space="preserve">Our club held a program and/or workshop on Leadership Development in </t>
    </r>
    <r>
      <rPr>
        <b/>
        <sz val="10"/>
        <color theme="1"/>
        <rFont val="Arial"/>
        <family val="2"/>
      </rPr>
      <t>2026 or 2027</t>
    </r>
    <r>
      <rPr>
        <sz val="10"/>
        <color theme="1"/>
        <rFont val="Arial"/>
        <family val="2"/>
      </rPr>
      <t xml:space="preserve">. </t>
    </r>
    <r>
      <rPr>
        <sz val="10"/>
        <color rgb="FFFF0000"/>
        <rFont val="Arial"/>
        <family val="2"/>
      </rPr>
      <t>Describe program or workshop.</t>
    </r>
  </si>
  <si>
    <r>
      <t xml:space="preserve">Our club has at least one member who worked as a campaign manager in a campaign office, was an election board official, or a county, district or state party officer in </t>
    </r>
    <r>
      <rPr>
        <b/>
        <sz val="10"/>
        <color theme="1"/>
        <rFont val="Arial"/>
        <family val="2"/>
      </rPr>
      <t>2026 or 2027.</t>
    </r>
  </si>
  <si>
    <r>
      <t>Our club held Republican candidate panels, forums and/or debates to which the public was invited and encouraged to attend.</t>
    </r>
    <r>
      <rPr>
        <sz val="10"/>
        <color rgb="FFFF0000"/>
        <rFont val="Arial"/>
        <family val="2"/>
      </rPr>
      <t xml:space="preserve">  Give a brief description of the event.</t>
    </r>
  </si>
  <si>
    <r>
      <t xml:space="preserve">Our club's participation helped register Republican voters from </t>
    </r>
    <r>
      <rPr>
        <b/>
        <sz val="10"/>
        <color theme="1"/>
        <rFont val="Arial"/>
        <family val="2"/>
      </rPr>
      <t>1/1/2026 through 5/31/2027.</t>
    </r>
  </si>
  <si>
    <r>
      <t>Our club “</t>
    </r>
    <r>
      <rPr>
        <b/>
        <sz val="10"/>
        <color theme="1"/>
        <rFont val="Arial"/>
        <family val="2"/>
      </rPr>
      <t>Supported the Troops</t>
    </r>
    <r>
      <rPr>
        <sz val="10"/>
        <color theme="1"/>
        <rFont val="Arial"/>
        <family val="2"/>
      </rPr>
      <t xml:space="preserve">” by sending care packages or letters to our troops, adopting a service person’s family, donating air fare to fly the service person home during leave, or other projects to support the troops with other community organizations. </t>
    </r>
    <r>
      <rPr>
        <sz val="10"/>
        <color rgb="FFFF0000"/>
        <rFont val="Arial"/>
        <family val="2"/>
      </rPr>
      <t>Give a brief description.</t>
    </r>
  </si>
  <si>
    <r>
      <t xml:space="preserve">Our club contributed a book, tape or video to a community school, institution, library or literary council through the Literacy Committee/Mamie Eisenhower Library Project (MELP) located on the NFRW website in </t>
    </r>
    <r>
      <rPr>
        <b/>
        <sz val="10"/>
        <color theme="1"/>
        <rFont val="Arial"/>
        <family val="2"/>
      </rPr>
      <t>2026.</t>
    </r>
  </si>
  <si>
    <r>
      <t xml:space="preserve">Our club contributed a book, tape or video to a community school, institution, library or literary council through the Literacy Committee/Mamie Eisenhower Library Project (MELP) located on the NFRW website in </t>
    </r>
    <r>
      <rPr>
        <b/>
        <sz val="10"/>
        <color theme="1"/>
        <rFont val="Arial"/>
        <family val="2"/>
      </rPr>
      <t>2027.</t>
    </r>
  </si>
  <si>
    <t>Armed Forces</t>
  </si>
  <si>
    <t>Our Club participated in the America 250 Challenge and qualified for the Signers Circle in 2026 or 2027.</t>
  </si>
  <si>
    <t>Our Membership Chair shared Habits of a Healthy Club with our club members utilizing our newsletter, social media, or a presentation at a club meeting in either 2026 or 2027.</t>
  </si>
  <si>
    <r>
      <t xml:space="preserve">Our club viewed and utilized at least 2 items in the Habits of a Healthy Club in 2026 or 2027. </t>
    </r>
    <r>
      <rPr>
        <sz val="10"/>
        <color rgb="FFFF0000"/>
        <rFont val="Arial"/>
        <family val="2"/>
      </rPr>
      <t xml:space="preserve"> Give a brief description</t>
    </r>
    <r>
      <rPr>
        <sz val="10"/>
        <rFont val="Arial"/>
        <family val="2"/>
      </rPr>
      <t>.  www.nfrw.org/drl-membership</t>
    </r>
  </si>
  <si>
    <r>
      <t xml:space="preserve">Our club membership increased by 10% or more in </t>
    </r>
    <r>
      <rPr>
        <b/>
        <sz val="10"/>
        <rFont val="Arial"/>
        <family val="2"/>
      </rPr>
      <t xml:space="preserve">2027 (per the above membership totals for 2026 and 2027).  </t>
    </r>
    <r>
      <rPr>
        <sz val="10"/>
        <rFont val="Arial"/>
        <family val="2"/>
      </rPr>
      <t>America 250 Challenge - Liberty Builders Brigade.</t>
    </r>
  </si>
  <si>
    <r>
      <t xml:space="preserve">Our club membership increased by 10% or more in </t>
    </r>
    <r>
      <rPr>
        <b/>
        <sz val="10"/>
        <rFont val="Arial"/>
        <family val="2"/>
      </rPr>
      <t xml:space="preserve">2026 (per the above membership totals for 2025 and 2026). </t>
    </r>
    <r>
      <rPr>
        <sz val="10"/>
        <rFont val="Arial"/>
        <family val="2"/>
      </rPr>
      <t xml:space="preserve"> America 250 Challenge - Liberty Builders Brigade.</t>
    </r>
  </si>
  <si>
    <t>Item #3 (Additional space provided at the end of the form)</t>
  </si>
  <si>
    <t>Item #4 (Additional space provided at the end of the form)</t>
  </si>
  <si>
    <t>Item #5 (Additional space provided at the end of the form)</t>
  </si>
  <si>
    <t>Item #6 (Additional space provided at the end of the form)</t>
  </si>
  <si>
    <t>Item #7 (Additional space provided at the end of the form)</t>
  </si>
  <si>
    <t>Item #8 (Additional space provided at the end of the form)</t>
  </si>
  <si>
    <t>Item #10 (Additional space provided at the end of the form)</t>
  </si>
  <si>
    <t>Item #12 (Additional space provided at the end of the form)</t>
  </si>
  <si>
    <t>Item #12:</t>
  </si>
  <si>
    <r>
      <t>Add 2 bonus points</t>
    </r>
    <r>
      <rPr>
        <sz val="10"/>
        <color theme="1"/>
        <rFont val="Arial"/>
        <family val="2"/>
      </rPr>
      <t xml:space="preserve"> if your club held 10 monthly meetings in </t>
    </r>
    <r>
      <rPr>
        <b/>
        <sz val="10"/>
        <color theme="1"/>
        <rFont val="Arial"/>
        <family val="2"/>
      </rPr>
      <t>2026</t>
    </r>
    <r>
      <rPr>
        <sz val="10"/>
        <color theme="1"/>
        <rFont val="Arial"/>
        <family val="2"/>
      </rPr>
      <t xml:space="preserve">. </t>
    </r>
    <r>
      <rPr>
        <b/>
        <sz val="10"/>
        <color theme="1"/>
        <rFont val="Arial"/>
        <family val="2"/>
      </rPr>
      <t xml:space="preserve"> Club must be chartered no later than March 2026.</t>
    </r>
  </si>
  <si>
    <t>Item #1 website -  &amp; X  (additional space provided at the end of the form)</t>
  </si>
  <si>
    <r>
      <t xml:space="preserve">Our club membership increased by 100% or more in </t>
    </r>
    <r>
      <rPr>
        <b/>
        <sz val="10"/>
        <rFont val="Arial"/>
        <family val="2"/>
      </rPr>
      <t xml:space="preserve">2026 (per the above membership totals for 2025 and 2026).  </t>
    </r>
    <r>
      <rPr>
        <sz val="10"/>
        <rFont val="Arial"/>
        <family val="2"/>
      </rPr>
      <t>America 250 Challenge - Patriot Keepers Guild.</t>
    </r>
  </si>
  <si>
    <r>
      <t xml:space="preserve">Our club membership increased by 25% or more in </t>
    </r>
    <r>
      <rPr>
        <b/>
        <sz val="10"/>
        <rFont val="Arial"/>
        <family val="2"/>
      </rPr>
      <t xml:space="preserve">2027 (per the above membership totals for 2026 and 2027. </t>
    </r>
    <r>
      <rPr>
        <sz val="10"/>
        <rFont val="Arial"/>
        <family val="2"/>
      </rPr>
      <t>Use 2027 membership numbers as of May 15, 2027).</t>
    </r>
  </si>
  <si>
    <r>
      <t xml:space="preserve">Our club membership increased by 50% or more in </t>
    </r>
    <r>
      <rPr>
        <b/>
        <sz val="10"/>
        <rFont val="Arial"/>
        <family val="2"/>
      </rPr>
      <t xml:space="preserve">2027 (per the above membership totals for 2026 and 2027. </t>
    </r>
    <r>
      <rPr>
        <sz val="10"/>
        <rFont val="Arial"/>
        <family val="2"/>
      </rPr>
      <t>Use 2027 membership numbers as of May 15, 2027).</t>
    </r>
  </si>
  <si>
    <r>
      <t xml:space="preserve">Our club membership increased by 75% or more in </t>
    </r>
    <r>
      <rPr>
        <b/>
        <sz val="10"/>
        <rFont val="Arial"/>
        <family val="2"/>
      </rPr>
      <t xml:space="preserve">2027 (per the above membership totals for 2026 and 2027. </t>
    </r>
    <r>
      <rPr>
        <sz val="10"/>
        <rFont val="Arial"/>
        <family val="2"/>
      </rPr>
      <t>Use 2027 membership numbers as of May 15, 2027).</t>
    </r>
  </si>
  <si>
    <r>
      <t xml:space="preserve">Our club membership increased by 100% or more in </t>
    </r>
    <r>
      <rPr>
        <b/>
        <sz val="10"/>
        <rFont val="Arial"/>
        <family val="2"/>
      </rPr>
      <t xml:space="preserve">2027 (per the above membership totals for 2026 and 2027. </t>
    </r>
    <r>
      <rPr>
        <sz val="10"/>
        <rFont val="Arial"/>
        <family val="2"/>
      </rPr>
      <t>Use 2027 membership numbers as of May 15, 2027).  America 250 Challenge - Patriot Keepers Guild.</t>
    </r>
  </si>
  <si>
    <r>
      <t xml:space="preserve">Our club had 80% of our </t>
    </r>
    <r>
      <rPr>
        <b/>
        <sz val="10"/>
        <color rgb="FF000000"/>
        <rFont val="Arial"/>
        <family val="2"/>
      </rPr>
      <t>2025</t>
    </r>
    <r>
      <rPr>
        <sz val="10"/>
        <color rgb="FF000000"/>
        <rFont val="Arial"/>
        <family val="2"/>
      </rPr>
      <t xml:space="preserve"> members </t>
    </r>
    <r>
      <rPr>
        <b/>
        <sz val="10"/>
        <color rgb="FF000000"/>
        <rFont val="Arial"/>
        <family val="2"/>
      </rPr>
      <t>renew</t>
    </r>
    <r>
      <rPr>
        <sz val="10"/>
        <color rgb="FF000000"/>
        <rFont val="Arial"/>
        <family val="2"/>
      </rPr>
      <t xml:space="preserve"> in </t>
    </r>
    <r>
      <rPr>
        <b/>
        <sz val="10"/>
        <color rgb="FF000000"/>
        <rFont val="Arial"/>
        <family val="2"/>
      </rPr>
      <t>2026</t>
    </r>
    <r>
      <rPr>
        <sz val="10"/>
        <color rgb="FF000000"/>
        <rFont val="Arial"/>
        <family val="2"/>
      </rPr>
      <t xml:space="preserve">. (Does not include members lost due to extended health care, death or having moved from area).  </t>
    </r>
  </si>
  <si>
    <r>
      <t xml:space="preserve">Our club had 80% of our </t>
    </r>
    <r>
      <rPr>
        <b/>
        <sz val="10"/>
        <color rgb="FF000000"/>
        <rFont val="Arial"/>
        <family val="2"/>
      </rPr>
      <t>2026</t>
    </r>
    <r>
      <rPr>
        <sz val="10"/>
        <color rgb="FF000000"/>
        <rFont val="Arial"/>
        <family val="2"/>
      </rPr>
      <t xml:space="preserve"> members </t>
    </r>
    <r>
      <rPr>
        <b/>
        <sz val="10"/>
        <color rgb="FF000000"/>
        <rFont val="Arial"/>
        <family val="2"/>
      </rPr>
      <t>renew</t>
    </r>
    <r>
      <rPr>
        <sz val="10"/>
        <color rgb="FF000000"/>
        <rFont val="Arial"/>
        <family val="2"/>
      </rPr>
      <t xml:space="preserve"> in </t>
    </r>
    <r>
      <rPr>
        <b/>
        <sz val="10"/>
        <color rgb="FF000000"/>
        <rFont val="Arial"/>
        <family val="2"/>
      </rPr>
      <t>2027</t>
    </r>
    <r>
      <rPr>
        <sz val="10"/>
        <color rgb="FF000000"/>
        <rFont val="Arial"/>
        <family val="2"/>
      </rPr>
      <t>.  (Does not include members lost due to extended health care, death or having moved from area. Use 2027 membership numbers as of May 15, 2027).</t>
    </r>
  </si>
  <si>
    <r>
      <t xml:space="preserve">Our club increased membership by a minimum of 10% in </t>
    </r>
    <r>
      <rPr>
        <b/>
        <sz val="10"/>
        <color theme="1"/>
        <rFont val="Arial"/>
        <family val="2"/>
      </rPr>
      <t>2026</t>
    </r>
    <r>
      <rPr>
        <sz val="10"/>
        <color theme="1"/>
        <rFont val="Arial"/>
        <family val="2"/>
      </rPr>
      <t>.  (These totals do not count associate members.  Your State Federation Treasurer should have accurate records for you to compare club membership totals).</t>
    </r>
  </si>
  <si>
    <r>
      <t xml:space="preserve">Our club increased membership by a minimum of 10% in </t>
    </r>
    <r>
      <rPr>
        <b/>
        <sz val="10"/>
        <color theme="1"/>
        <rFont val="Arial"/>
        <family val="2"/>
      </rPr>
      <t>2027</t>
    </r>
    <r>
      <rPr>
        <sz val="10"/>
        <color theme="1"/>
        <rFont val="Arial"/>
        <family val="2"/>
      </rPr>
      <t>.  (Use 2027 membership numbers as of May 15, 2027. These totals do not count associate members. Your State Federation Treasurer should have accurate records for you to compare club membership totals).</t>
    </r>
  </si>
  <si>
    <r>
      <rPr>
        <sz val="10"/>
        <rFont val="Arial"/>
        <family val="2"/>
      </rPr>
      <t xml:space="preserve">In </t>
    </r>
    <r>
      <rPr>
        <b/>
        <sz val="10"/>
        <rFont val="Arial"/>
        <family val="2"/>
      </rPr>
      <t>2027</t>
    </r>
    <r>
      <rPr>
        <sz val="10"/>
        <rFont val="Arial"/>
        <family val="2"/>
      </rPr>
      <t>, our club donated a minimum of thirty-five dollars ($35) to Strike Force Fund. (Pay online or make checks payable to NFRW with Strike Force Fund in the memo line. Mail to NFRW, 124 N. Alfred St., Alexandria, VA 22314).</t>
    </r>
  </si>
  <si>
    <r>
      <t xml:space="preserve">In </t>
    </r>
    <r>
      <rPr>
        <b/>
        <sz val="10"/>
        <rFont val="Arial"/>
        <family val="2"/>
      </rPr>
      <t>2026</t>
    </r>
    <r>
      <rPr>
        <sz val="10"/>
        <rFont val="Arial"/>
        <family val="2"/>
      </rPr>
      <t xml:space="preserve"> our club donated a minimum of thirty-five dollars ($35) to the Marion Martin Building Fund to help maintain NFRW headquarters. (Pay online or make checks payable to NFRW with Marion Martin Building Fund in the memo line. Mail to NFRW, 124 N. Alfred St., Alexandria, VA 22314).</t>
    </r>
  </si>
  <si>
    <r>
      <t xml:space="preserve">In </t>
    </r>
    <r>
      <rPr>
        <b/>
        <sz val="10"/>
        <rFont val="Arial"/>
        <family val="2"/>
      </rPr>
      <t>2027</t>
    </r>
    <r>
      <rPr>
        <sz val="10"/>
        <rFont val="Arial"/>
        <family val="2"/>
      </rPr>
      <t>, our club donated a minimum of thirty-five dollars ($35) to the Marion Martin Building Fund to help maintain NFRW headquarters. (Pay online or make checks payable to NFRW with Marion Martin Building Fund in the memo line. Mail to NFRW, 124 N. Alfred St., Alexandria, VA 22314).</t>
    </r>
  </si>
  <si>
    <r>
      <t xml:space="preserve">In </t>
    </r>
    <r>
      <rPr>
        <b/>
        <sz val="10"/>
        <rFont val="Arial"/>
        <family val="2"/>
      </rPr>
      <t>2026</t>
    </r>
    <r>
      <rPr>
        <sz val="10"/>
        <rFont val="Arial"/>
        <family val="2"/>
      </rPr>
      <t>, our club donated a minimum of thirty-five dollars ($35) to the Federation Fund. (Pay online or make checks payable to NFRW with Federation Fund in the memo line. Mail to NFRW, 124 N. Alfred St., Alexandria, VA 22314).</t>
    </r>
  </si>
  <si>
    <r>
      <rPr>
        <sz val="10"/>
        <rFont val="Arial"/>
        <family val="2"/>
      </rPr>
      <t xml:space="preserve">In </t>
    </r>
    <r>
      <rPr>
        <b/>
        <sz val="10"/>
        <rFont val="Arial"/>
        <family val="2"/>
      </rPr>
      <t>2027</t>
    </r>
    <r>
      <rPr>
        <sz val="10"/>
        <rFont val="Arial"/>
        <family val="2"/>
      </rPr>
      <t>, our club donated a minimum of thirty-five dollars ($35) to the Federation Fund. (Pay online or make checks payable to NFRW with Federation Fund in the memo line. Mail to NFRW, 124 N. Alfred St., Alexandria, VA 22314).</t>
    </r>
  </si>
  <si>
    <r>
      <t xml:space="preserve">In </t>
    </r>
    <r>
      <rPr>
        <b/>
        <sz val="10"/>
        <rFont val="Arial"/>
        <family val="2"/>
      </rPr>
      <t>2026</t>
    </r>
    <r>
      <rPr>
        <sz val="10"/>
        <rFont val="Arial"/>
        <family val="2"/>
      </rPr>
      <t>, our club donated a minimum of thirty-five dollars ($35) to the Kathy Brugger Residential Fund. (Pay online or make checks payable to NFRW with Kathy Brugger Residential Fund in the memo line. Mail to NFRW, 124 N. Alfred St., Alexandria, VA 22314).</t>
    </r>
  </si>
  <si>
    <r>
      <rPr>
        <sz val="10"/>
        <rFont val="Arial"/>
        <family val="2"/>
      </rPr>
      <t xml:space="preserve">In </t>
    </r>
    <r>
      <rPr>
        <b/>
        <sz val="10"/>
        <rFont val="Arial"/>
        <family val="2"/>
      </rPr>
      <t>2026</t>
    </r>
    <r>
      <rPr>
        <sz val="10"/>
        <rFont val="Arial"/>
        <family val="2"/>
      </rPr>
      <t>, our club donated a minimum of thirty-five dollars ($35) to Strike Force Fund. (Pay online or make checks payable to NFRW with Strike Force Fund in the memo line. Mail to NFRW, 124 N. Alfred St., Alexandria, VA 22314).</t>
    </r>
  </si>
  <si>
    <t>Our club submitted to the State President the Club Literacys Award form.</t>
  </si>
  <si>
    <t>Our club submitted the NFRW Caring for America Awards form to the State President.  The State President will forward the information to the Caring for America Chairman for the NFRW 2027 Biennial Convention.</t>
  </si>
  <si>
    <r>
      <t xml:space="preserve">Public Relations / Communications </t>
    </r>
    <r>
      <rPr>
        <sz val="9.5"/>
        <color theme="1"/>
        <rFont val="Arial"/>
        <family val="2"/>
      </rPr>
      <t>(newsletter, website, e-mail, Facebook, X, telephone)</t>
    </r>
  </si>
  <si>
    <r>
      <t xml:space="preserve">Submit no later than June 1, 2027, to your </t>
    </r>
    <r>
      <rPr>
        <b/>
        <u/>
        <sz val="12"/>
        <color rgb="FFFF0000"/>
        <rFont val="Calibri"/>
        <family val="2"/>
        <scheme val="minor"/>
      </rPr>
      <t>STATE PRESIDENT</t>
    </r>
  </si>
  <si>
    <t>Our club featured a state elected official or NFRW officer and/or NFRW board members as a speaker at one of our meetings.</t>
  </si>
  <si>
    <t>Our club promoted or worked on the campaign of a Republican woman candidate(s).</t>
  </si>
  <si>
    <t>Our club President reported volunteer hours and/or calls on the NFRW Political and Campaign Report form by the specified deadlines.</t>
  </si>
  <si>
    <t>Our club had one or more members who participated in an NFRW Strike Force campaign.</t>
  </si>
  <si>
    <t xml:space="preserve">Diamond Award (300 points or above) </t>
  </si>
  <si>
    <r>
      <t>Gold Award (275-299 points)</t>
    </r>
    <r>
      <rPr>
        <b/>
        <sz val="11"/>
        <color rgb="FFFF0000"/>
        <rFont val="Arial"/>
        <family val="2"/>
      </rPr>
      <t xml:space="preserve"> </t>
    </r>
  </si>
  <si>
    <r>
      <t>Silver Award (250-274 points)</t>
    </r>
    <r>
      <rPr>
        <b/>
        <sz val="11"/>
        <color rgb="FFFF0000"/>
        <rFont val="Arial"/>
        <family val="2"/>
      </rPr>
      <t xml:space="preserve"> </t>
    </r>
  </si>
  <si>
    <t xml:space="preserve">Bronze Award (225-249 points) </t>
  </si>
  <si>
    <r>
      <rPr>
        <sz val="10"/>
        <rFont val="Arial"/>
        <family val="2"/>
      </rPr>
      <t xml:space="preserve">In </t>
    </r>
    <r>
      <rPr>
        <b/>
        <sz val="10"/>
        <rFont val="Arial"/>
        <family val="2"/>
      </rPr>
      <t>2027</t>
    </r>
    <r>
      <rPr>
        <sz val="10"/>
        <rFont val="Arial"/>
        <family val="2"/>
      </rPr>
      <t>, our club donated a minimum of thirty-five dollars ($35) to the Kathy Brugger Residential Fund. (Pay online or make checks payable to NFRW with Kathy Bugger Residential Fund in the memo line. Mail to NFRW, 124 N. Alfred St., Alexandria, VA 22314).</t>
    </r>
  </si>
  <si>
    <r>
      <t xml:space="preserve">Club Name:  </t>
    </r>
    <r>
      <rPr>
        <b/>
        <u/>
        <sz val="12"/>
        <color theme="1"/>
        <rFont val="Calibri"/>
        <family val="2"/>
        <scheme val="minor"/>
      </rPr>
      <t xml:space="preserve">                         </t>
    </r>
    <r>
      <rPr>
        <b/>
        <sz val="12"/>
        <color theme="1"/>
        <rFont val="Calibri"/>
        <family val="2"/>
        <scheme val="minor"/>
      </rPr>
      <t xml:space="preserve">  State: </t>
    </r>
    <r>
      <rPr>
        <b/>
        <u/>
        <sz val="12"/>
        <color theme="1"/>
        <rFont val="Calibri"/>
        <family val="2"/>
        <scheme val="minor"/>
      </rPr>
      <t xml:space="preserve">                          .</t>
    </r>
  </si>
  <si>
    <r>
      <t xml:space="preserve">Club President Name: </t>
    </r>
    <r>
      <rPr>
        <b/>
        <u/>
        <sz val="11"/>
        <color theme="1"/>
        <rFont val="Calibri"/>
        <family val="2"/>
        <scheme val="minor"/>
      </rPr>
      <t xml:space="preserve">                                            </t>
    </r>
    <r>
      <rPr>
        <b/>
        <sz val="11"/>
        <color theme="1"/>
        <rFont val="Calibri"/>
        <family val="2"/>
        <scheme val="minor"/>
      </rPr>
      <t xml:space="preserve">  Phone #: </t>
    </r>
    <r>
      <rPr>
        <b/>
        <u/>
        <sz val="11"/>
        <color theme="1"/>
        <rFont val="Calibri"/>
        <family val="2"/>
        <scheme val="minor"/>
      </rPr>
      <t xml:space="preserve">                                  </t>
    </r>
    <r>
      <rPr>
        <b/>
        <sz val="11"/>
        <color theme="1"/>
        <rFont val="Calibri"/>
        <family val="2"/>
        <scheme val="minor"/>
      </rPr>
      <t xml:space="preserve">     Email Address: </t>
    </r>
    <r>
      <rPr>
        <b/>
        <u/>
        <sz val="11"/>
        <color theme="1"/>
        <rFont val="Calibri"/>
        <family val="2"/>
        <scheme val="minor"/>
      </rPr>
      <t xml:space="preserve">                               .</t>
    </r>
  </si>
  <si>
    <r>
      <rPr>
        <sz val="10"/>
        <rFont val="Arial"/>
        <family val="2"/>
      </rPr>
      <t xml:space="preserve">In </t>
    </r>
    <r>
      <rPr>
        <b/>
        <sz val="10"/>
        <rFont val="Arial"/>
        <family val="2"/>
      </rPr>
      <t>2026</t>
    </r>
    <r>
      <rPr>
        <sz val="10"/>
        <rFont val="Arial"/>
        <family val="2"/>
      </rPr>
      <t>, our club donated a minimum of fifty dollars ($50) to Pathfinders Fund. (Mail to Pathfinders Fund, Inc., c/o Rae Chornenky 6329 West Pinnacle Road, Glendale, AZ 85310).</t>
    </r>
  </si>
  <si>
    <r>
      <rPr>
        <sz val="10"/>
        <rFont val="Arial"/>
        <family val="2"/>
      </rPr>
      <t xml:space="preserve">In </t>
    </r>
    <r>
      <rPr>
        <b/>
        <sz val="10"/>
        <rFont val="Arial"/>
        <family val="2"/>
      </rPr>
      <t>2027</t>
    </r>
    <r>
      <rPr>
        <sz val="10"/>
        <rFont val="Arial"/>
        <family val="2"/>
      </rPr>
      <t xml:space="preserve"> our club donated a minimum of fifty dollars ($50) to Pathfinders Fund. (Mail to Pathfinders Fund, Inc., c/o Rae Chornenky 6329 West Pinnacle Road, Glendale, AZ 85310).</t>
    </r>
  </si>
  <si>
    <t>Our club prepares a dignitary list following NFRW's Protocol of Introductions every meeting.</t>
  </si>
</sst>
</file>

<file path=xl/styles.xml><?xml version="1.0" encoding="utf-8"?>
<styleSheet xmlns="http://schemas.openxmlformats.org/spreadsheetml/2006/main">
  <fonts count="42">
    <font>
      <sz val="11"/>
      <color theme="1"/>
      <name val="Calibri"/>
      <family val="2"/>
      <scheme val="minor"/>
    </font>
    <font>
      <sz val="12"/>
      <color theme="1"/>
      <name val="Arial"/>
      <family val="2"/>
    </font>
    <font>
      <b/>
      <sz val="12"/>
      <color theme="1"/>
      <name val="Arial"/>
      <family val="2"/>
    </font>
    <font>
      <b/>
      <sz val="14"/>
      <color theme="1"/>
      <name val="Arial"/>
      <family val="2"/>
    </font>
    <font>
      <sz val="10"/>
      <color theme="1"/>
      <name val="Times New Roman"/>
      <family val="1"/>
    </font>
    <font>
      <sz val="10"/>
      <color theme="1"/>
      <name val="Arial"/>
      <family val="2"/>
    </font>
    <font>
      <b/>
      <sz val="10"/>
      <color theme="1"/>
      <name val="Arial"/>
      <family val="2"/>
    </font>
    <font>
      <b/>
      <i/>
      <sz val="10"/>
      <color theme="1"/>
      <name val="Arial"/>
      <family val="2"/>
    </font>
    <font>
      <i/>
      <sz val="10"/>
      <color theme="1"/>
      <name val="Arial"/>
      <family val="2"/>
    </font>
    <font>
      <sz val="10"/>
      <color rgb="FF000000"/>
      <name val="Arial"/>
      <family val="2"/>
    </font>
    <font>
      <b/>
      <u/>
      <sz val="10"/>
      <color theme="1"/>
      <name val="Arial"/>
      <family val="2"/>
    </font>
    <font>
      <sz val="14"/>
      <color theme="1"/>
      <name val="Arial"/>
      <family val="2"/>
    </font>
    <font>
      <sz val="10"/>
      <color theme="1"/>
      <name val="Calibri"/>
      <family val="2"/>
      <scheme val="minor"/>
    </font>
    <font>
      <b/>
      <sz val="11"/>
      <color theme="1"/>
      <name val="Calibri"/>
      <family val="2"/>
      <scheme val="minor"/>
    </font>
    <font>
      <b/>
      <sz val="12"/>
      <color theme="1"/>
      <name val="Calibri"/>
      <family val="2"/>
      <scheme val="minor"/>
    </font>
    <font>
      <b/>
      <u/>
      <sz val="14"/>
      <color theme="1"/>
      <name val="Arial"/>
      <family val="2"/>
    </font>
    <font>
      <u/>
      <sz val="11"/>
      <color theme="1"/>
      <name val="Calibri"/>
      <family val="2"/>
      <scheme val="minor"/>
    </font>
    <font>
      <b/>
      <sz val="11"/>
      <color theme="1"/>
      <name val="Arial"/>
      <family val="2"/>
    </font>
    <font>
      <b/>
      <sz val="16"/>
      <color theme="1"/>
      <name val="Calibri"/>
      <family val="2"/>
      <scheme val="minor"/>
    </font>
    <font>
      <b/>
      <sz val="10"/>
      <color rgb="FF000000"/>
      <name val="Arial"/>
      <family val="2"/>
    </font>
    <font>
      <i/>
      <sz val="10"/>
      <color rgb="FFFF0000"/>
      <name val="Arial"/>
      <family val="2"/>
    </font>
    <font>
      <sz val="10"/>
      <color rgb="FFFF0000"/>
      <name val="Arial"/>
      <family val="2"/>
    </font>
    <font>
      <i/>
      <sz val="11"/>
      <color rgb="FFFF0000"/>
      <name val="Calibri"/>
      <family val="2"/>
      <scheme val="minor"/>
    </font>
    <font>
      <u/>
      <sz val="10"/>
      <name val="Arial"/>
      <family val="2"/>
    </font>
    <font>
      <sz val="10"/>
      <name val="Calibri"/>
      <family val="2"/>
      <scheme val="minor"/>
    </font>
    <font>
      <b/>
      <sz val="10"/>
      <name val="Arial"/>
      <family val="2"/>
    </font>
    <font>
      <b/>
      <sz val="11"/>
      <name val="Arial"/>
      <family val="2"/>
    </font>
    <font>
      <b/>
      <u/>
      <sz val="11"/>
      <color theme="1"/>
      <name val="Arial"/>
      <family val="2"/>
    </font>
    <font>
      <sz val="9"/>
      <color theme="1"/>
      <name val="Calibri"/>
      <family val="2"/>
      <scheme val="minor"/>
    </font>
    <font>
      <sz val="10.5"/>
      <color theme="1"/>
      <name val="Arial"/>
      <family val="2"/>
    </font>
    <font>
      <sz val="10.5"/>
      <color theme="1"/>
      <name val="Calibri"/>
      <family val="2"/>
      <scheme val="minor"/>
    </font>
    <font>
      <b/>
      <u/>
      <sz val="12"/>
      <color theme="1"/>
      <name val="Calibri"/>
      <family val="2"/>
      <scheme val="minor"/>
    </font>
    <font>
      <sz val="12"/>
      <color theme="1"/>
      <name val="Calibri"/>
      <family val="2"/>
      <scheme val="minor"/>
    </font>
    <font>
      <sz val="11"/>
      <color rgb="FFFF0000"/>
      <name val="Calibri"/>
      <family val="2"/>
      <scheme val="minor"/>
    </font>
    <font>
      <b/>
      <sz val="10"/>
      <color rgb="FFFF0000"/>
      <name val="Arial"/>
      <family val="2"/>
    </font>
    <font>
      <b/>
      <sz val="11"/>
      <color rgb="FFFF0000"/>
      <name val="Arial"/>
      <family val="2"/>
    </font>
    <font>
      <sz val="10"/>
      <name val="Arial"/>
      <family val="2"/>
    </font>
    <font>
      <sz val="11"/>
      <name val="Calibri"/>
      <family val="2"/>
      <scheme val="minor"/>
    </font>
    <font>
      <u/>
      <sz val="10"/>
      <color theme="1"/>
      <name val="Arial"/>
      <family val="2"/>
    </font>
    <font>
      <sz val="9.5"/>
      <color theme="1"/>
      <name val="Arial"/>
      <family val="2"/>
    </font>
    <font>
      <b/>
      <u/>
      <sz val="12"/>
      <color rgb="FFFF0000"/>
      <name val="Calibri"/>
      <family val="2"/>
      <scheme val="minor"/>
    </font>
    <font>
      <b/>
      <u/>
      <sz val="11"/>
      <color theme="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99FF"/>
        <bgColor indexed="64"/>
      </patternFill>
    </fill>
    <fill>
      <patternFill patternType="solid">
        <fgColor rgb="FFB4C6E7"/>
        <bgColor indexed="64"/>
      </patternFill>
    </fill>
  </fills>
  <borders count="8">
    <border>
      <left/>
      <right/>
      <top/>
      <bottom/>
      <diagonal/>
    </border>
    <border>
      <left/>
      <right/>
      <top/>
      <bottom style="thin">
        <color auto="1"/>
      </bottom>
      <diagonal/>
    </border>
    <border>
      <left/>
      <right/>
      <top/>
      <bottom style="medium">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
      <left/>
      <right/>
      <top/>
      <bottom style="thick">
        <color auto="1"/>
      </bottom>
      <diagonal/>
    </border>
  </borders>
  <cellStyleXfs count="1">
    <xf numFmtId="0" fontId="0" fillId="0" borderId="0"/>
  </cellStyleXfs>
  <cellXfs count="207">
    <xf numFmtId="0" fontId="0" fillId="0" borderId="0" xfId="0"/>
    <xf numFmtId="0" fontId="5" fillId="0" borderId="0" xfId="0" applyFont="1" applyAlignment="1" applyProtection="1">
      <alignment horizontal="right" wrapText="1"/>
      <protection locked="0"/>
    </xf>
    <xf numFmtId="0" fontId="14" fillId="0" borderId="0" xfId="0" applyFont="1" applyAlignment="1" applyProtection="1">
      <alignment horizontal="center" wrapText="1"/>
      <protection locked="0"/>
    </xf>
    <xf numFmtId="0" fontId="0" fillId="0" borderId="0" xfId="0" applyAlignment="1" applyProtection="1">
      <alignment horizontal="right"/>
      <protection locked="0"/>
    </xf>
    <xf numFmtId="0" fontId="0" fillId="0" borderId="0" xfId="0" applyProtection="1">
      <protection locked="0"/>
    </xf>
    <xf numFmtId="0" fontId="14" fillId="0" borderId="0" xfId="0" applyFont="1" applyAlignment="1" applyProtection="1">
      <alignment horizontal="left" wrapText="1"/>
      <protection locked="0"/>
    </xf>
    <xf numFmtId="0" fontId="14" fillId="0" borderId="0" xfId="0" applyFont="1" applyAlignment="1" applyProtection="1">
      <alignment horizontal="right" wrapText="1"/>
      <protection locked="0"/>
    </xf>
    <xf numFmtId="0" fontId="15" fillId="0" borderId="0" xfId="0" applyFont="1" applyAlignment="1" applyProtection="1">
      <alignment horizontal="left" vertical="center"/>
      <protection locked="0"/>
    </xf>
    <xf numFmtId="0" fontId="0" fillId="0" borderId="0" xfId="0" applyAlignment="1" applyProtection="1">
      <alignment horizontal="left"/>
      <protection locked="0"/>
    </xf>
    <xf numFmtId="0" fontId="12" fillId="0" borderId="0" xfId="0" applyFont="1" applyAlignment="1" applyProtection="1">
      <alignment wrapText="1"/>
      <protection locked="0"/>
    </xf>
    <xf numFmtId="0" fontId="6" fillId="0" borderId="0" xfId="0" applyFont="1" applyAlignment="1" applyProtection="1">
      <alignment horizontal="left" wrapText="1"/>
      <protection locked="0"/>
    </xf>
    <xf numFmtId="0" fontId="12" fillId="0" borderId="0" xfId="0" applyFont="1" applyAlignment="1" applyProtection="1">
      <alignment horizontal="right" wrapText="1"/>
      <protection locked="0"/>
    </xf>
    <xf numFmtId="0" fontId="5" fillId="0" borderId="0" xfId="0" applyFont="1" applyAlignment="1" applyProtection="1">
      <alignment horizontal="lef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vertical="center" wrapText="1"/>
      <protection locked="0"/>
    </xf>
    <xf numFmtId="0" fontId="5" fillId="0" borderId="0" xfId="0" applyFont="1" applyAlignment="1" applyProtection="1">
      <alignment vertical="center" wrapText="1"/>
      <protection locked="0"/>
    </xf>
    <xf numFmtId="0" fontId="5" fillId="0" borderId="5" xfId="0" applyFont="1" applyBorder="1" applyAlignment="1" applyProtection="1">
      <alignment horizontal="right" wrapText="1"/>
      <protection locked="0"/>
    </xf>
    <xf numFmtId="0" fontId="3" fillId="0" borderId="0" xfId="0" applyFont="1" applyAlignment="1" applyProtection="1">
      <alignment vertical="center" wrapText="1"/>
      <protection locked="0"/>
    </xf>
    <xf numFmtId="0" fontId="0" fillId="0" borderId="0" xfId="0" applyAlignment="1" applyProtection="1">
      <alignment vertical="top"/>
      <protection locked="0"/>
    </xf>
    <xf numFmtId="0" fontId="13" fillId="0" borderId="0" xfId="0" applyFont="1" applyProtection="1">
      <protection locked="0"/>
    </xf>
    <xf numFmtId="0" fontId="2" fillId="0" borderId="0" xfId="0" applyFont="1" applyAlignment="1" applyProtection="1">
      <alignment vertical="center" wrapText="1"/>
      <protection locked="0"/>
    </xf>
    <xf numFmtId="0" fontId="11" fillId="0" borderId="0" xfId="0" applyFont="1" applyAlignment="1" applyProtection="1">
      <alignment horizontal="right" vertical="center" wrapText="1"/>
      <protection locked="0"/>
    </xf>
    <xf numFmtId="0" fontId="11" fillId="0" borderId="0" xfId="0" applyFont="1" applyAlignment="1" applyProtection="1">
      <alignment horizontal="left" vertical="center" wrapText="1"/>
      <protection locked="0"/>
    </xf>
    <xf numFmtId="0" fontId="10" fillId="0" borderId="0" xfId="0" applyFont="1" applyAlignment="1" applyProtection="1">
      <alignment horizontal="left" vertical="top" wrapText="1"/>
      <protection locked="0"/>
    </xf>
    <xf numFmtId="0" fontId="10" fillId="0" borderId="0" xfId="0" applyFont="1" applyAlignment="1" applyProtection="1">
      <alignment horizontal="right" vertical="top"/>
      <protection locked="0"/>
    </xf>
    <xf numFmtId="0" fontId="0" fillId="0" borderId="0" xfId="0" applyAlignment="1" applyProtection="1">
      <alignment horizontal="center"/>
      <protection locked="0"/>
    </xf>
    <xf numFmtId="0" fontId="17" fillId="0" borderId="0" xfId="0" applyFont="1" applyProtection="1">
      <protection locked="0"/>
    </xf>
    <xf numFmtId="0" fontId="2" fillId="0" borderId="0" xfId="0" applyFont="1" applyAlignment="1" applyProtection="1">
      <alignment horizontal="left"/>
      <protection locked="0"/>
    </xf>
    <xf numFmtId="0" fontId="10" fillId="0" borderId="0" xfId="0" applyFont="1" applyAlignment="1" applyProtection="1">
      <alignment horizontal="left" wrapText="1"/>
      <protection locked="0"/>
    </xf>
    <xf numFmtId="0" fontId="10" fillId="0" borderId="0" xfId="0" applyFont="1" applyAlignment="1" applyProtection="1">
      <alignment horizontal="right"/>
      <protection locked="0"/>
    </xf>
    <xf numFmtId="0" fontId="5" fillId="0" borderId="4" xfId="0" applyFont="1" applyBorder="1" applyAlignment="1" applyProtection="1">
      <alignment horizontal="center"/>
      <protection locked="0"/>
    </xf>
    <xf numFmtId="0" fontId="5" fillId="0" borderId="0" xfId="0" applyFont="1" applyAlignment="1" applyProtection="1">
      <alignment horizontal="center"/>
      <protection locked="0"/>
    </xf>
    <xf numFmtId="0" fontId="28" fillId="0" borderId="0" xfId="0" applyFont="1" applyProtection="1">
      <protection locked="0"/>
    </xf>
    <xf numFmtId="0" fontId="6" fillId="0" borderId="0" xfId="0" applyFont="1" applyAlignment="1" applyProtection="1">
      <alignment horizontal="left"/>
      <protection locked="0"/>
    </xf>
    <xf numFmtId="0" fontId="5" fillId="0" borderId="0" xfId="0" applyFont="1" applyAlignment="1" applyProtection="1">
      <alignment horizontal="right"/>
      <protection locked="0"/>
    </xf>
    <xf numFmtId="0" fontId="5" fillId="0" borderId="0" xfId="0" applyFont="1" applyProtection="1">
      <protection locked="0"/>
    </xf>
    <xf numFmtId="0" fontId="5" fillId="0" borderId="0" xfId="0" applyFont="1" applyAlignment="1" applyProtection="1">
      <alignment horizontal="left"/>
      <protection locked="0"/>
    </xf>
    <xf numFmtId="0" fontId="0" fillId="0" borderId="2" xfId="0" applyBorder="1" applyAlignment="1" applyProtection="1">
      <alignment horizontal="center"/>
      <protection locked="0"/>
    </xf>
    <xf numFmtId="0" fontId="23" fillId="0" borderId="0" xfId="0" applyFont="1" applyAlignment="1" applyProtection="1">
      <alignment horizontal="right" vertical="center" wrapText="1"/>
      <protection locked="0"/>
    </xf>
    <xf numFmtId="0" fontId="24" fillId="0" borderId="0" xfId="0" applyFont="1" applyAlignment="1" applyProtection="1">
      <alignment horizontal="center"/>
      <protection locked="0"/>
    </xf>
    <xf numFmtId="0" fontId="24" fillId="0" borderId="0" xfId="0" applyFont="1" applyProtection="1">
      <protection locked="0"/>
    </xf>
    <xf numFmtId="0" fontId="25" fillId="0" borderId="0" xfId="0" applyFont="1" applyAlignment="1" applyProtection="1">
      <alignment vertical="center" wrapText="1"/>
      <protection locked="0"/>
    </xf>
    <xf numFmtId="0" fontId="26" fillId="0" borderId="0" xfId="0" applyFont="1" applyAlignment="1" applyProtection="1">
      <alignment vertical="center" wrapText="1"/>
      <protection locked="0"/>
    </xf>
    <xf numFmtId="0" fontId="27" fillId="0" borderId="0" xfId="0" applyFont="1" applyProtection="1">
      <protection locked="0"/>
    </xf>
    <xf numFmtId="0" fontId="17" fillId="0" borderId="0" xfId="0" applyFont="1" applyAlignment="1" applyProtection="1">
      <alignment horizontal="center"/>
      <protection locked="0"/>
    </xf>
    <xf numFmtId="0" fontId="29" fillId="0" borderId="0" xfId="0" applyFont="1" applyAlignment="1" applyProtection="1">
      <alignment vertical="center"/>
      <protection locked="0"/>
    </xf>
    <xf numFmtId="0" fontId="12" fillId="0" borderId="0" xfId="0" applyFont="1" applyAlignment="1" applyProtection="1">
      <alignment horizontal="center" wrapText="1"/>
      <protection locked="0"/>
    </xf>
    <xf numFmtId="0" fontId="30" fillId="0" borderId="0" xfId="0" applyFont="1" applyAlignment="1" applyProtection="1">
      <alignment horizontal="left"/>
      <protection locked="0"/>
    </xf>
    <xf numFmtId="0" fontId="14" fillId="0" borderId="0" xfId="0" applyFont="1" applyAlignment="1">
      <alignment horizontal="center"/>
    </xf>
    <xf numFmtId="0" fontId="14" fillId="0" borderId="0" xfId="0" applyFont="1" applyAlignment="1">
      <alignment horizontal="center" wrapText="1"/>
    </xf>
    <xf numFmtId="0" fontId="15" fillId="0" borderId="0" xfId="0" applyFont="1" applyAlignment="1">
      <alignment horizontal="left" vertical="center"/>
    </xf>
    <xf numFmtId="0" fontId="0" fillId="0" borderId="0" xfId="0" applyAlignment="1">
      <alignment horizontal="right"/>
    </xf>
    <xf numFmtId="0" fontId="0" fillId="0" borderId="0" xfId="0" applyAlignment="1">
      <alignment horizontal="left"/>
    </xf>
    <xf numFmtId="0" fontId="6" fillId="0" borderId="1" xfId="0" applyFont="1" applyBorder="1" applyAlignment="1">
      <alignment horizontal="left" wrapText="1"/>
    </xf>
    <xf numFmtId="0" fontId="12" fillId="0" borderId="1" xfId="0" applyFont="1" applyBorder="1" applyAlignment="1">
      <alignment horizontal="right" wrapText="1"/>
    </xf>
    <xf numFmtId="0" fontId="12" fillId="0" borderId="1" xfId="0" applyFont="1" applyBorder="1" applyAlignment="1">
      <alignment wrapText="1"/>
    </xf>
    <xf numFmtId="0" fontId="6" fillId="0" borderId="1" xfId="0" applyFont="1" applyBorder="1" applyAlignment="1">
      <alignment horizontal="center" wrapText="1"/>
    </xf>
    <xf numFmtId="0" fontId="12" fillId="0" borderId="0" xfId="0" applyFont="1" applyAlignment="1">
      <alignment wrapText="1"/>
    </xf>
    <xf numFmtId="0" fontId="5" fillId="3" borderId="0" xfId="0" applyFont="1" applyFill="1" applyAlignment="1" applyProtection="1">
      <alignment horizontal="left" wrapText="1"/>
      <protection locked="0"/>
    </xf>
    <xf numFmtId="0" fontId="5" fillId="3" borderId="0" xfId="0" applyFont="1" applyFill="1" applyAlignment="1" applyProtection="1">
      <alignment wrapText="1"/>
      <protection locked="0"/>
    </xf>
    <xf numFmtId="0" fontId="5" fillId="3" borderId="0" xfId="0" applyFont="1" applyFill="1" applyAlignment="1" applyProtection="1">
      <alignment horizontal="right" wrapText="1"/>
      <protection locked="0"/>
    </xf>
    <xf numFmtId="0" fontId="5" fillId="3" borderId="0" xfId="0" applyFont="1" applyFill="1" applyAlignment="1" applyProtection="1">
      <alignment horizontal="right" vertical="center" wrapText="1"/>
      <protection locked="0"/>
    </xf>
    <xf numFmtId="0" fontId="5" fillId="3" borderId="0" xfId="0" applyFont="1" applyFill="1" applyAlignment="1" applyProtection="1">
      <alignment vertical="center" wrapText="1"/>
      <protection locked="0"/>
    </xf>
    <xf numFmtId="0" fontId="0" fillId="3" borderId="0" xfId="0" applyFill="1" applyProtection="1">
      <protection locked="0"/>
    </xf>
    <xf numFmtId="0" fontId="5" fillId="3" borderId="1" xfId="0" applyFont="1" applyFill="1" applyBorder="1" applyAlignment="1" applyProtection="1">
      <alignment horizontal="right" wrapText="1"/>
      <protection locked="0"/>
    </xf>
    <xf numFmtId="0" fontId="21" fillId="3" borderId="0" xfId="0" applyFont="1" applyFill="1" applyAlignment="1" applyProtection="1">
      <alignment horizontal="left" wrapText="1"/>
      <protection locked="0"/>
    </xf>
    <xf numFmtId="0" fontId="21" fillId="3" borderId="0" xfId="0" applyFont="1" applyFill="1" applyAlignment="1" applyProtection="1">
      <alignment horizontal="right" wrapText="1"/>
      <protection locked="0"/>
    </xf>
    <xf numFmtId="0" fontId="21" fillId="3" borderId="0" xfId="0" applyFont="1" applyFill="1" applyAlignment="1" applyProtection="1">
      <alignment wrapText="1"/>
      <protection locked="0"/>
    </xf>
    <xf numFmtId="0" fontId="21" fillId="3" borderId="0" xfId="0" applyFont="1" applyFill="1" applyAlignment="1" applyProtection="1">
      <alignment horizontal="right" vertical="center" wrapText="1"/>
      <protection locked="0"/>
    </xf>
    <xf numFmtId="0" fontId="21" fillId="3" borderId="0" xfId="0" applyFont="1" applyFill="1" applyAlignment="1" applyProtection="1">
      <alignment vertical="center" wrapText="1"/>
      <protection locked="0"/>
    </xf>
    <xf numFmtId="0" fontId="33" fillId="3" borderId="0" xfId="0" applyFont="1" applyFill="1" applyProtection="1">
      <protection locked="0"/>
    </xf>
    <xf numFmtId="0" fontId="34" fillId="3" borderId="0" xfId="0" applyFont="1" applyFill="1" applyAlignment="1" applyProtection="1">
      <alignment vertical="center" wrapText="1"/>
      <protection locked="0"/>
    </xf>
    <xf numFmtId="0" fontId="1" fillId="3" borderId="0" xfId="0" applyFont="1" applyFill="1" applyAlignment="1" applyProtection="1">
      <alignment vertical="center" wrapText="1"/>
      <protection locked="0"/>
    </xf>
    <xf numFmtId="0" fontId="5" fillId="3" borderId="3" xfId="0" applyFont="1" applyFill="1" applyBorder="1" applyAlignment="1" applyProtection="1">
      <alignment horizontal="right" wrapText="1"/>
      <protection locked="0"/>
    </xf>
    <xf numFmtId="0" fontId="6" fillId="3" borderId="0" xfId="0" applyFont="1" applyFill="1" applyAlignment="1" applyProtection="1">
      <alignment vertical="center" wrapText="1"/>
      <protection locked="0"/>
    </xf>
    <xf numFmtId="0" fontId="0" fillId="3" borderId="0" xfId="0" applyFill="1" applyAlignment="1" applyProtection="1">
      <alignment horizontal="right"/>
      <protection locked="0"/>
    </xf>
    <xf numFmtId="0" fontId="0" fillId="3" borderId="0" xfId="0" applyFill="1" applyAlignment="1" applyProtection="1">
      <alignment horizontal="left"/>
      <protection locked="0"/>
    </xf>
    <xf numFmtId="0" fontId="8" fillId="3" borderId="0" xfId="0" applyFont="1" applyFill="1" applyAlignment="1" applyProtection="1">
      <alignment horizontal="left" wrapText="1"/>
      <protection locked="0"/>
    </xf>
    <xf numFmtId="0" fontId="8" fillId="3" borderId="7" xfId="0" applyFont="1" applyFill="1" applyBorder="1" applyAlignment="1" applyProtection="1">
      <alignment vertical="top" wrapText="1"/>
      <protection locked="0"/>
    </xf>
    <xf numFmtId="0" fontId="36" fillId="3" borderId="0" xfId="0" applyFont="1" applyFill="1" applyAlignment="1" applyProtection="1">
      <alignment vertical="center" wrapText="1"/>
      <protection locked="0"/>
    </xf>
    <xf numFmtId="0" fontId="36" fillId="3" borderId="0" xfId="0" applyFont="1" applyFill="1" applyAlignment="1" applyProtection="1">
      <alignment horizontal="left" wrapText="1"/>
      <protection locked="0"/>
    </xf>
    <xf numFmtId="0" fontId="20" fillId="3" borderId="1" xfId="0" applyFont="1" applyFill="1" applyBorder="1" applyAlignment="1" applyProtection="1">
      <alignment horizontal="right" wrapText="1"/>
      <protection locked="0"/>
    </xf>
    <xf numFmtId="0" fontId="20" fillId="3" borderId="0" xfId="0" applyFont="1" applyFill="1" applyAlignment="1" applyProtection="1">
      <alignment wrapText="1"/>
      <protection locked="0"/>
    </xf>
    <xf numFmtId="0" fontId="20" fillId="3" borderId="0" xfId="0" applyFont="1" applyFill="1" applyAlignment="1" applyProtection="1">
      <alignment horizontal="left" wrapText="1"/>
      <protection locked="0"/>
    </xf>
    <xf numFmtId="0" fontId="20" fillId="3" borderId="0" xfId="0" applyFont="1" applyFill="1" applyAlignment="1" applyProtection="1">
      <alignment horizontal="right" wrapText="1"/>
      <protection locked="0"/>
    </xf>
    <xf numFmtId="0" fontId="20" fillId="3" borderId="0" xfId="0" applyFont="1" applyFill="1" applyAlignment="1" applyProtection="1">
      <alignment horizontal="right" vertical="center" wrapText="1"/>
      <protection locked="0"/>
    </xf>
    <xf numFmtId="0" fontId="22" fillId="3" borderId="0" xfId="0" applyFont="1" applyFill="1" applyProtection="1">
      <protection locked="0"/>
    </xf>
    <xf numFmtId="0" fontId="38" fillId="3" borderId="0" xfId="0" applyFont="1" applyFill="1" applyAlignment="1" applyProtection="1">
      <alignment vertical="center" wrapText="1"/>
      <protection locked="0"/>
    </xf>
    <xf numFmtId="0" fontId="5" fillId="3" borderId="6" xfId="0" applyFont="1" applyFill="1" applyBorder="1" applyAlignment="1" applyProtection="1">
      <alignment horizontal="right" wrapText="1"/>
      <protection locked="0"/>
    </xf>
    <xf numFmtId="0" fontId="6" fillId="3" borderId="0" xfId="0" applyFont="1" applyFill="1" applyAlignment="1" applyProtection="1">
      <alignment horizontal="left" wrapText="1"/>
      <protection locked="0"/>
    </xf>
    <xf numFmtId="0" fontId="5" fillId="3" borderId="5" xfId="0" applyFont="1" applyFill="1" applyBorder="1" applyAlignment="1" applyProtection="1">
      <alignment horizontal="right" wrapText="1"/>
      <protection locked="0"/>
    </xf>
    <xf numFmtId="0" fontId="6" fillId="3" borderId="0" xfId="0" applyFont="1" applyFill="1" applyAlignment="1" applyProtection="1">
      <alignment horizontal="left" vertical="center" wrapText="1"/>
      <protection locked="0"/>
    </xf>
    <xf numFmtId="0" fontId="3" fillId="3" borderId="0" xfId="0" applyFont="1" applyFill="1" applyAlignment="1" applyProtection="1">
      <alignment vertical="center" wrapText="1"/>
      <protection locked="0"/>
    </xf>
    <xf numFmtId="0" fontId="4" fillId="3" borderId="0" xfId="0" applyFont="1" applyFill="1" applyAlignment="1" applyProtection="1">
      <alignment horizontal="left" vertical="center" wrapText="1"/>
      <protection locked="0"/>
    </xf>
    <xf numFmtId="0" fontId="4" fillId="3" borderId="0" xfId="0" applyFont="1" applyFill="1" applyAlignment="1" applyProtection="1">
      <alignment horizontal="right" vertical="center" wrapText="1"/>
      <protection locked="0"/>
    </xf>
    <xf numFmtId="0" fontId="4" fillId="3" borderId="0" xfId="0" applyFont="1" applyFill="1" applyAlignment="1" applyProtection="1">
      <alignment vertical="center" wrapText="1"/>
      <protection locked="0"/>
    </xf>
    <xf numFmtId="0" fontId="15" fillId="3" borderId="0" xfId="0" applyFont="1" applyFill="1" applyAlignment="1" applyProtection="1">
      <alignment horizontal="left" vertical="center"/>
      <protection locked="0"/>
    </xf>
    <xf numFmtId="0" fontId="16" fillId="3" borderId="0" xfId="0" applyFont="1" applyFill="1" applyAlignment="1" applyProtection="1">
      <alignment horizontal="left"/>
      <protection locked="0"/>
    </xf>
    <xf numFmtId="0" fontId="16" fillId="3" borderId="0" xfId="0" applyFont="1" applyFill="1" applyAlignment="1" applyProtection="1">
      <alignment horizontal="right"/>
      <protection locked="0"/>
    </xf>
    <xf numFmtId="0" fontId="6" fillId="3" borderId="1" xfId="0" applyFont="1" applyFill="1" applyBorder="1" applyAlignment="1" applyProtection="1">
      <alignment horizontal="left" wrapText="1"/>
      <protection locked="0"/>
    </xf>
    <xf numFmtId="0" fontId="12" fillId="3" borderId="1" xfId="0" applyFont="1" applyFill="1" applyBorder="1" applyAlignment="1" applyProtection="1">
      <alignment horizontal="right" wrapText="1"/>
      <protection locked="0"/>
    </xf>
    <xf numFmtId="0" fontId="12" fillId="3" borderId="1" xfId="0" applyFont="1" applyFill="1" applyBorder="1" applyAlignment="1" applyProtection="1">
      <alignment horizontal="center" wrapText="1"/>
      <protection locked="0"/>
    </xf>
    <xf numFmtId="0" fontId="12" fillId="3" borderId="1" xfId="0" applyFont="1" applyFill="1" applyBorder="1" applyAlignment="1" applyProtection="1">
      <alignment wrapText="1"/>
      <protection locked="0"/>
    </xf>
    <xf numFmtId="0" fontId="6" fillId="3" borderId="1" xfId="0" applyFont="1" applyFill="1" applyBorder="1" applyAlignment="1" applyProtection="1">
      <alignment horizontal="center" wrapText="1"/>
      <protection locked="0"/>
    </xf>
    <xf numFmtId="0" fontId="12" fillId="3" borderId="0" xfId="0" applyFont="1" applyFill="1" applyAlignment="1" applyProtection="1">
      <alignment wrapText="1"/>
      <protection locked="0"/>
    </xf>
    <xf numFmtId="0" fontId="5" fillId="3" borderId="0" xfId="0" applyFont="1" applyFill="1" applyAlignment="1" applyProtection="1">
      <alignment horizontal="left" vertical="center"/>
      <protection locked="0"/>
    </xf>
    <xf numFmtId="0" fontId="22" fillId="3" borderId="2" xfId="0" applyFont="1" applyFill="1" applyBorder="1" applyAlignment="1" applyProtection="1">
      <alignment vertical="top" wrapText="1"/>
      <protection locked="0"/>
    </xf>
    <xf numFmtId="0" fontId="22" fillId="3" borderId="0" xfId="0" applyFont="1" applyFill="1" applyAlignment="1" applyProtection="1">
      <alignment vertical="top" wrapText="1"/>
      <protection locked="0"/>
    </xf>
    <xf numFmtId="0" fontId="36" fillId="3" borderId="0" xfId="0" applyFont="1" applyFill="1" applyAlignment="1" applyProtection="1">
      <alignment horizontal="right" wrapText="1"/>
      <protection locked="0"/>
    </xf>
    <xf numFmtId="0" fontId="36" fillId="3" borderId="0" xfId="0" applyFont="1" applyFill="1" applyAlignment="1" applyProtection="1">
      <alignment wrapText="1"/>
      <protection locked="0"/>
    </xf>
    <xf numFmtId="0" fontId="36" fillId="3" borderId="1" xfId="0" applyFont="1" applyFill="1" applyBorder="1" applyAlignment="1" applyProtection="1">
      <alignment horizontal="right" wrapText="1"/>
      <protection locked="0"/>
    </xf>
    <xf numFmtId="0" fontId="36" fillId="3" borderId="0" xfId="0" applyFont="1" applyFill="1" applyAlignment="1" applyProtection="1">
      <alignment horizontal="right" vertical="center" wrapText="1"/>
      <protection locked="0"/>
    </xf>
    <xf numFmtId="0" fontId="37" fillId="3" borderId="0" xfId="0" applyFont="1" applyFill="1" applyProtection="1">
      <protection locked="0"/>
    </xf>
    <xf numFmtId="0" fontId="9" fillId="3" borderId="0" xfId="0" applyFont="1" applyFill="1" applyAlignment="1" applyProtection="1">
      <alignment vertical="center" wrapText="1"/>
      <protection locked="0"/>
    </xf>
    <xf numFmtId="0" fontId="22" fillId="3" borderId="0" xfId="0" applyFont="1" applyFill="1" applyAlignment="1" applyProtection="1">
      <alignment wrapText="1"/>
      <protection locked="0"/>
    </xf>
    <xf numFmtId="0" fontId="5" fillId="3" borderId="0" xfId="0" applyFont="1" applyFill="1" applyAlignment="1" applyProtection="1">
      <alignment horizontal="left" vertical="center" wrapText="1"/>
      <protection locked="0"/>
    </xf>
    <xf numFmtId="0" fontId="15" fillId="3" borderId="0" xfId="0" applyFont="1" applyFill="1" applyAlignment="1" applyProtection="1">
      <alignment horizontal="left" vertical="center" wrapText="1"/>
      <protection locked="0"/>
    </xf>
    <xf numFmtId="0" fontId="16" fillId="3" borderId="0" xfId="0" applyFont="1" applyFill="1" applyAlignment="1" applyProtection="1">
      <alignment horizontal="left" vertical="center" wrapText="1"/>
      <protection locked="0"/>
    </xf>
    <xf numFmtId="0" fontId="3" fillId="3" borderId="0" xfId="0" applyFont="1" applyFill="1" applyAlignment="1" applyProtection="1">
      <alignment horizontal="left" vertical="center" wrapText="1"/>
      <protection locked="0"/>
    </xf>
    <xf numFmtId="0" fontId="3" fillId="3" borderId="0" xfId="0" applyFont="1" applyFill="1" applyAlignment="1" applyProtection="1">
      <alignment horizontal="right" vertical="center" wrapText="1"/>
      <protection locked="0"/>
    </xf>
    <xf numFmtId="0" fontId="7" fillId="3" borderId="0" xfId="0" applyFont="1" applyFill="1" applyAlignment="1" applyProtection="1">
      <alignment vertical="center" wrapText="1"/>
      <protection locked="0"/>
    </xf>
    <xf numFmtId="0" fontId="0" fillId="3" borderId="0" xfId="0" applyFill="1" applyAlignment="1" applyProtection="1">
      <alignment vertical="center" wrapText="1"/>
      <protection locked="0"/>
    </xf>
    <xf numFmtId="0" fontId="7" fillId="3" borderId="0" xfId="0" applyFont="1" applyFill="1" applyAlignment="1" applyProtection="1">
      <alignment horizontal="left" vertical="center" wrapText="1"/>
      <protection locked="0"/>
    </xf>
    <xf numFmtId="0" fontId="0" fillId="3" borderId="0" xfId="0" applyFill="1" applyAlignment="1" applyProtection="1">
      <alignment horizontal="right" vertical="center" wrapText="1"/>
      <protection locked="0"/>
    </xf>
    <xf numFmtId="0" fontId="0" fillId="3" borderId="0" xfId="0" applyFill="1" applyAlignment="1" applyProtection="1">
      <alignment horizontal="left" vertical="center" wrapText="1"/>
      <protection locked="0"/>
    </xf>
    <xf numFmtId="0" fontId="7" fillId="3" borderId="0" xfId="0" applyFont="1" applyFill="1" applyAlignment="1" applyProtection="1">
      <alignment horizontal="right" vertical="center" wrapText="1"/>
      <protection locked="0"/>
    </xf>
    <xf numFmtId="0" fontId="0" fillId="3" borderId="0" xfId="0" applyFill="1" applyAlignment="1" applyProtection="1">
      <alignment vertical="top"/>
      <protection locked="0"/>
    </xf>
    <xf numFmtId="0" fontId="0" fillId="3" borderId="0" xfId="0" applyFill="1" applyAlignment="1" applyProtection="1">
      <alignment wrapText="1"/>
      <protection locked="0"/>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vertical="top" wrapText="1"/>
      <protection locked="0"/>
    </xf>
    <xf numFmtId="0" fontId="0" fillId="3" borderId="0" xfId="0" applyFill="1" applyAlignment="1" applyProtection="1">
      <alignment horizontal="left" wrapText="1"/>
      <protection locked="0"/>
    </xf>
    <xf numFmtId="0" fontId="0" fillId="3" borderId="0" xfId="0" applyFill="1" applyAlignment="1" applyProtection="1">
      <alignment horizontal="right" wrapText="1"/>
      <protection locked="0"/>
    </xf>
    <xf numFmtId="0" fontId="0" fillId="3" borderId="0" xfId="0" applyFill="1" applyAlignment="1" applyProtection="1">
      <alignment vertical="top" wrapText="1"/>
      <protection locked="0"/>
    </xf>
    <xf numFmtId="0" fontId="12" fillId="3" borderId="0" xfId="0" applyFont="1" applyFill="1" applyAlignment="1" applyProtection="1">
      <alignment horizontal="right" wrapText="1"/>
      <protection locked="0"/>
    </xf>
    <xf numFmtId="0" fontId="6" fillId="3" borderId="0" xfId="0" applyFont="1" applyFill="1" applyAlignment="1" applyProtection="1">
      <alignment wrapText="1"/>
      <protection locked="0"/>
    </xf>
    <xf numFmtId="0" fontId="6" fillId="3" borderId="0" xfId="0" applyFont="1" applyFill="1" applyAlignment="1" applyProtection="1">
      <alignment horizontal="right" wrapText="1"/>
      <protection locked="0"/>
    </xf>
    <xf numFmtId="0" fontId="6" fillId="3" borderId="0" xfId="0" applyFont="1" applyFill="1" applyAlignment="1" applyProtection="1">
      <alignment horizontal="right" vertical="center" wrapText="1"/>
      <protection locked="0"/>
    </xf>
    <xf numFmtId="0" fontId="13" fillId="3" borderId="0" xfId="0" applyFont="1" applyFill="1" applyProtection="1">
      <protection locked="0"/>
    </xf>
    <xf numFmtId="0" fontId="6" fillId="3" borderId="5" xfId="0" applyFont="1" applyFill="1" applyBorder="1" applyAlignment="1" applyProtection="1">
      <alignment horizontal="right" wrapText="1"/>
      <protection locked="0"/>
    </xf>
    <xf numFmtId="0" fontId="16" fillId="3" borderId="0" xfId="0" applyFont="1" applyFill="1" applyAlignment="1" applyProtection="1">
      <alignment horizontal="right" vertical="center" wrapText="1"/>
      <protection locked="0"/>
    </xf>
    <xf numFmtId="0" fontId="22" fillId="3" borderId="2" xfId="0" applyFont="1" applyFill="1" applyBorder="1" applyProtection="1">
      <protection locked="0"/>
    </xf>
    <xf numFmtId="0" fontId="10" fillId="3" borderId="0" xfId="0" applyFont="1" applyFill="1" applyAlignment="1" applyProtection="1">
      <alignment vertical="center" wrapText="1"/>
      <protection locked="0"/>
    </xf>
    <xf numFmtId="0" fontId="2" fillId="3" borderId="0" xfId="0" applyFont="1" applyFill="1" applyAlignment="1" applyProtection="1">
      <alignment vertical="center" wrapText="1"/>
      <protection locked="0"/>
    </xf>
    <xf numFmtId="0" fontId="16" fillId="3" borderId="0" xfId="0" applyFont="1" applyFill="1" applyAlignment="1" applyProtection="1">
      <alignment vertical="center" wrapText="1"/>
      <protection locked="0"/>
    </xf>
    <xf numFmtId="0" fontId="8" fillId="3" borderId="0" xfId="0" applyFont="1" applyFill="1" applyAlignment="1" applyProtection="1">
      <alignment vertical="top" wrapText="1"/>
      <protection locked="0"/>
    </xf>
    <xf numFmtId="0" fontId="5" fillId="3" borderId="1" xfId="0" applyFont="1" applyFill="1" applyBorder="1" applyAlignment="1" applyProtection="1">
      <alignment wrapText="1"/>
      <protection locked="0"/>
    </xf>
    <xf numFmtId="0" fontId="19" fillId="3" borderId="0" xfId="0" applyFont="1" applyFill="1" applyAlignment="1" applyProtection="1">
      <alignment vertical="center" wrapText="1"/>
      <protection locked="0"/>
    </xf>
    <xf numFmtId="0" fontId="5" fillId="4" borderId="0" xfId="0" applyFont="1" applyFill="1" applyAlignment="1" applyProtection="1">
      <alignment horizontal="left" wrapText="1"/>
      <protection locked="0"/>
    </xf>
    <xf numFmtId="0" fontId="5" fillId="4" borderId="1" xfId="0" applyFont="1" applyFill="1" applyBorder="1" applyAlignment="1" applyProtection="1">
      <alignment horizontal="right" wrapText="1"/>
      <protection locked="0"/>
    </xf>
    <xf numFmtId="0" fontId="5" fillId="4" borderId="0" xfId="0" applyFont="1" applyFill="1" applyAlignment="1" applyProtection="1">
      <alignment wrapText="1"/>
      <protection locked="0"/>
    </xf>
    <xf numFmtId="0" fontId="5" fillId="4" borderId="0" xfId="0" applyFont="1" applyFill="1" applyAlignment="1" applyProtection="1">
      <alignment horizontal="right" wrapText="1"/>
      <protection locked="0"/>
    </xf>
    <xf numFmtId="0" fontId="5" fillId="4" borderId="0" xfId="0" applyFont="1" applyFill="1" applyAlignment="1" applyProtection="1">
      <alignment horizontal="right" vertical="center" wrapText="1"/>
      <protection locked="0"/>
    </xf>
    <xf numFmtId="0" fontId="5" fillId="4" borderId="0" xfId="0" applyFont="1" applyFill="1" applyAlignment="1" applyProtection="1">
      <alignment vertical="center" wrapText="1"/>
      <protection locked="0"/>
    </xf>
    <xf numFmtId="0" fontId="0" fillId="4" borderId="0" xfId="0" applyFill="1" applyProtection="1">
      <protection locked="0"/>
    </xf>
    <xf numFmtId="0" fontId="6" fillId="4" borderId="0" xfId="0" applyFont="1" applyFill="1" applyAlignment="1" applyProtection="1">
      <alignment vertical="center" wrapText="1"/>
      <protection locked="0"/>
    </xf>
    <xf numFmtId="0" fontId="22" fillId="4" borderId="2" xfId="0" applyFont="1" applyFill="1" applyBorder="1" applyAlignment="1" applyProtection="1">
      <alignment vertical="top" wrapText="1"/>
      <protection locked="0"/>
    </xf>
    <xf numFmtId="0" fontId="36" fillId="4" borderId="0" xfId="0" applyFont="1" applyFill="1" applyAlignment="1" applyProtection="1">
      <alignment horizontal="left" wrapText="1"/>
      <protection locked="0"/>
    </xf>
    <xf numFmtId="0" fontId="36" fillId="4" borderId="0" xfId="0" applyFont="1" applyFill="1" applyAlignment="1" applyProtection="1">
      <alignment horizontal="right" wrapText="1"/>
      <protection locked="0"/>
    </xf>
    <xf numFmtId="0" fontId="36" fillId="4" borderId="0" xfId="0" applyFont="1" applyFill="1" applyAlignment="1" applyProtection="1">
      <alignment wrapText="1"/>
      <protection locked="0"/>
    </xf>
    <xf numFmtId="0" fontId="36" fillId="4" borderId="1" xfId="0" applyFont="1" applyFill="1" applyBorder="1" applyAlignment="1" applyProtection="1">
      <alignment horizontal="right" wrapText="1"/>
      <protection locked="0"/>
    </xf>
    <xf numFmtId="0" fontId="36" fillId="4" borderId="0" xfId="0" applyFont="1" applyFill="1" applyAlignment="1" applyProtection="1">
      <alignment horizontal="right" vertical="center" wrapText="1"/>
      <protection locked="0"/>
    </xf>
    <xf numFmtId="0" fontId="36" fillId="4" borderId="0" xfId="0" applyFont="1" applyFill="1" applyAlignment="1" applyProtection="1">
      <alignment vertical="center" wrapText="1"/>
      <protection locked="0"/>
    </xf>
    <xf numFmtId="0" fontId="37" fillId="4" borderId="0" xfId="0" applyFont="1" applyFill="1" applyProtection="1">
      <protection locked="0"/>
    </xf>
    <xf numFmtId="0" fontId="9" fillId="4" borderId="0" xfId="0" applyFont="1" applyFill="1" applyAlignment="1" applyProtection="1">
      <alignment vertical="center" wrapText="1"/>
      <protection locked="0"/>
    </xf>
    <xf numFmtId="0" fontId="22" fillId="4" borderId="2" xfId="0" applyFont="1" applyFill="1" applyBorder="1" applyAlignment="1" applyProtection="1">
      <alignment wrapText="1"/>
      <protection locked="0"/>
    </xf>
    <xf numFmtId="0" fontId="8" fillId="4" borderId="7" xfId="0" applyFont="1" applyFill="1" applyBorder="1" applyAlignment="1" applyProtection="1">
      <alignment vertical="top" wrapText="1"/>
      <protection locked="0"/>
    </xf>
    <xf numFmtId="0" fontId="5" fillId="4" borderId="1" xfId="0" applyFont="1" applyFill="1" applyBorder="1" applyAlignment="1" applyProtection="1">
      <alignment wrapText="1"/>
      <protection locked="0"/>
    </xf>
    <xf numFmtId="0" fontId="1" fillId="4" borderId="0" xfId="0" applyFont="1" applyFill="1" applyAlignment="1" applyProtection="1">
      <alignment vertical="center" wrapText="1"/>
      <protection locked="0"/>
    </xf>
    <xf numFmtId="0" fontId="25" fillId="4" borderId="0" xfId="0" applyFont="1" applyFill="1" applyAlignment="1" applyProtection="1">
      <alignment vertical="center" wrapText="1"/>
      <protection locked="0"/>
    </xf>
    <xf numFmtId="0" fontId="5" fillId="5" borderId="0" xfId="0" applyFont="1" applyFill="1" applyAlignment="1" applyProtection="1">
      <alignment horizontal="left" wrapText="1"/>
      <protection locked="0"/>
    </xf>
    <xf numFmtId="0" fontId="5" fillId="5" borderId="1" xfId="0" applyFont="1" applyFill="1" applyBorder="1" applyAlignment="1" applyProtection="1">
      <alignment horizontal="right" wrapText="1"/>
      <protection locked="0"/>
    </xf>
    <xf numFmtId="0" fontId="5" fillId="5" borderId="0" xfId="0" applyFont="1" applyFill="1" applyAlignment="1" applyProtection="1">
      <alignment wrapText="1"/>
      <protection locked="0"/>
    </xf>
    <xf numFmtId="0" fontId="5" fillId="5" borderId="0" xfId="0" applyFont="1" applyFill="1" applyAlignment="1" applyProtection="1">
      <alignment horizontal="right" wrapText="1"/>
      <protection locked="0"/>
    </xf>
    <xf numFmtId="0" fontId="5" fillId="5" borderId="0" xfId="0" applyFont="1" applyFill="1" applyAlignment="1" applyProtection="1">
      <alignment horizontal="right" vertical="center" wrapText="1"/>
      <protection locked="0"/>
    </xf>
    <xf numFmtId="0" fontId="5" fillId="5" borderId="0" xfId="0" applyFont="1" applyFill="1" applyAlignment="1" applyProtection="1">
      <alignment vertical="center" wrapText="1"/>
      <protection locked="0"/>
    </xf>
    <xf numFmtId="0" fontId="0" fillId="5" borderId="0" xfId="0" applyFill="1" applyProtection="1">
      <protection locked="0"/>
    </xf>
    <xf numFmtId="0" fontId="6" fillId="5" borderId="0" xfId="0" applyFont="1" applyFill="1" applyAlignment="1" applyProtection="1">
      <alignment vertical="center" wrapText="1"/>
      <protection locked="0"/>
    </xf>
    <xf numFmtId="0" fontId="22" fillId="5" borderId="2" xfId="0" applyFont="1" applyFill="1" applyBorder="1" applyAlignment="1" applyProtection="1">
      <alignment vertical="top" wrapText="1"/>
      <protection locked="0"/>
    </xf>
    <xf numFmtId="0" fontId="36" fillId="5" borderId="0" xfId="0" applyFont="1" applyFill="1" applyAlignment="1" applyProtection="1">
      <alignment horizontal="left" wrapText="1"/>
      <protection locked="0"/>
    </xf>
    <xf numFmtId="0" fontId="36" fillId="5" borderId="0" xfId="0" applyFont="1" applyFill="1" applyAlignment="1" applyProtection="1">
      <alignment horizontal="right" wrapText="1"/>
      <protection locked="0"/>
    </xf>
    <xf numFmtId="0" fontId="36" fillId="5" borderId="0" xfId="0" applyFont="1" applyFill="1" applyAlignment="1" applyProtection="1">
      <alignment wrapText="1"/>
      <protection locked="0"/>
    </xf>
    <xf numFmtId="0" fontId="36" fillId="5" borderId="1" xfId="0" applyFont="1" applyFill="1" applyBorder="1" applyAlignment="1" applyProtection="1">
      <alignment horizontal="right" wrapText="1"/>
      <protection locked="0"/>
    </xf>
    <xf numFmtId="0" fontId="36" fillId="5" borderId="0" xfId="0" applyFont="1" applyFill="1" applyAlignment="1" applyProtection="1">
      <alignment horizontal="right" vertical="center" wrapText="1"/>
      <protection locked="0"/>
    </xf>
    <xf numFmtId="0" fontId="36" fillId="5" borderId="0" xfId="0" applyFont="1" applyFill="1" applyAlignment="1" applyProtection="1">
      <alignment vertical="center" wrapText="1"/>
      <protection locked="0"/>
    </xf>
    <xf numFmtId="0" fontId="37" fillId="5" borderId="0" xfId="0" applyFont="1" applyFill="1" applyProtection="1">
      <protection locked="0"/>
    </xf>
    <xf numFmtId="0" fontId="9" fillId="5" borderId="0" xfId="0" applyFont="1" applyFill="1" applyAlignment="1" applyProtection="1">
      <alignment vertical="center" wrapText="1"/>
      <protection locked="0"/>
    </xf>
    <xf numFmtId="0" fontId="22" fillId="5" borderId="2" xfId="0" applyFont="1" applyFill="1" applyBorder="1" applyAlignment="1" applyProtection="1">
      <alignment wrapText="1"/>
      <protection locked="0"/>
    </xf>
    <xf numFmtId="0" fontId="8" fillId="5" borderId="7" xfId="0" applyFont="1" applyFill="1" applyBorder="1" applyAlignment="1" applyProtection="1">
      <alignment vertical="top" wrapText="1"/>
      <protection locked="0"/>
    </xf>
    <xf numFmtId="0" fontId="5" fillId="5" borderId="1" xfId="0" applyFont="1" applyFill="1" applyBorder="1" applyAlignment="1" applyProtection="1">
      <alignment wrapText="1"/>
      <protection locked="0"/>
    </xf>
    <xf numFmtId="0" fontId="25" fillId="5" borderId="0" xfId="0" applyFont="1" applyFill="1" applyAlignment="1" applyProtection="1">
      <alignment vertical="center" wrapText="1"/>
      <protection locked="0"/>
    </xf>
    <xf numFmtId="0" fontId="1" fillId="5" borderId="0" xfId="0" applyFont="1" applyFill="1" applyAlignment="1" applyProtection="1">
      <alignment vertical="center" wrapText="1"/>
      <protection locked="0"/>
    </xf>
    <xf numFmtId="0" fontId="15" fillId="3" borderId="0" xfId="0" applyFont="1" applyFill="1" applyAlignment="1" applyProtection="1">
      <alignment horizontal="left" vertical="center"/>
      <protection locked="0"/>
    </xf>
    <xf numFmtId="0" fontId="16" fillId="3" borderId="0" xfId="0" applyFont="1" applyFill="1" applyAlignment="1" applyProtection="1">
      <alignment horizontal="left"/>
      <protection locked="0"/>
    </xf>
    <xf numFmtId="0" fontId="15" fillId="3" borderId="0" xfId="0" applyFont="1" applyFill="1" applyAlignment="1" applyProtection="1">
      <alignment horizontal="left" vertical="center" wrapText="1"/>
      <protection locked="0"/>
    </xf>
    <xf numFmtId="0" fontId="16" fillId="3" borderId="0" xfId="0" applyFont="1" applyFill="1" applyAlignment="1" applyProtection="1">
      <alignment horizontal="left" vertical="center" wrapText="1"/>
      <protection locked="0"/>
    </xf>
    <xf numFmtId="0" fontId="7" fillId="3" borderId="0" xfId="0" applyFont="1" applyFill="1" applyAlignment="1" applyProtection="1">
      <alignment vertical="center" wrapText="1"/>
      <protection locked="0"/>
    </xf>
    <xf numFmtId="0" fontId="0" fillId="3" borderId="0" xfId="0" applyFill="1" applyAlignment="1" applyProtection="1">
      <alignment vertical="center" wrapText="1"/>
      <protection locked="0"/>
    </xf>
    <xf numFmtId="0" fontId="18" fillId="0" borderId="0" xfId="0" applyFont="1" applyAlignment="1">
      <alignment horizontal="center"/>
    </xf>
    <xf numFmtId="0" fontId="14" fillId="0" borderId="0" xfId="0" applyFont="1" applyAlignment="1" applyProtection="1">
      <alignment horizontal="center"/>
      <protection locked="0"/>
    </xf>
    <xf numFmtId="0" fontId="13" fillId="0" borderId="0" xfId="0" applyFont="1" applyAlignment="1" applyProtection="1">
      <alignment horizontal="center" wrapText="1"/>
      <protection locked="0"/>
    </xf>
    <xf numFmtId="0" fontId="12" fillId="2" borderId="0" xfId="0" applyFont="1" applyFill="1" applyAlignment="1" applyProtection="1">
      <alignment horizontal="center" wrapText="1"/>
      <protection locked="0"/>
    </xf>
    <xf numFmtId="0" fontId="15" fillId="3" borderId="0" xfId="0" applyFont="1" applyFill="1" applyAlignment="1" applyProtection="1">
      <alignment vertical="center" wrapText="1"/>
      <protection locked="0"/>
    </xf>
    <xf numFmtId="0" fontId="16" fillId="3" borderId="0" xfId="0" applyFont="1" applyFill="1" applyAlignment="1" applyProtection="1">
      <alignment vertical="center" wrapText="1"/>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left"/>
      <protection locked="0"/>
    </xf>
    <xf numFmtId="0" fontId="32" fillId="2" borderId="0" xfId="0" applyFont="1" applyFill="1" applyAlignment="1" applyProtection="1">
      <alignment horizontal="center" wrapText="1"/>
      <protection locked="0"/>
    </xf>
    <xf numFmtId="0" fontId="28" fillId="2" borderId="0" xfId="0" applyFont="1" applyFill="1" applyAlignment="1" applyProtection="1">
      <alignment horizontal="center" wrapText="1"/>
      <protection locked="0"/>
    </xf>
  </cellXfs>
  <cellStyles count="1">
    <cellStyle name="Normal" xfId="0" builtinId="0"/>
  </cellStyles>
  <dxfs count="0"/>
  <tableStyles count="0" defaultTableStyle="TableStyleMedium2" defaultPivotStyle="PivotStyleLight16"/>
  <colors>
    <mruColors>
      <color rgb="FFB4C6E7"/>
      <color rgb="FFFF99FF"/>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340"/>
  <sheetViews>
    <sheetView tabSelected="1" topLeftCell="A274" zoomScaleNormal="100" workbookViewId="0">
      <selection activeCell="G159" sqref="G159"/>
    </sheetView>
  </sheetViews>
  <sheetFormatPr defaultColWidth="8.85546875" defaultRowHeight="15"/>
  <cols>
    <col min="1" max="1" width="10" style="8" customWidth="1"/>
    <col min="2" max="2" width="7.140625" style="3" customWidth="1"/>
    <col min="3" max="3" width="2.7109375" style="4" customWidth="1"/>
    <col min="4" max="4" width="9.7109375" style="8" customWidth="1"/>
    <col min="5" max="5" width="7.5703125" style="3" customWidth="1"/>
    <col min="6" max="6" width="2.7109375" style="4" customWidth="1"/>
    <col min="7" max="7" width="84.28515625" style="4" customWidth="1"/>
    <col min="8" max="8" width="32.85546875" style="4" customWidth="1"/>
    <col min="9" max="16384" width="8.85546875" style="4"/>
  </cols>
  <sheetData>
    <row r="1" spans="1:8" customFormat="1" ht="19.149999999999999" customHeight="1">
      <c r="A1" s="197" t="s">
        <v>107</v>
      </c>
      <c r="B1" s="197"/>
      <c r="C1" s="197"/>
      <c r="D1" s="197"/>
      <c r="E1" s="197"/>
      <c r="F1" s="197"/>
      <c r="G1" s="197"/>
      <c r="H1" s="197"/>
    </row>
    <row r="2" spans="1:8" ht="24" customHeight="1">
      <c r="A2" s="198" t="s">
        <v>217</v>
      </c>
      <c r="B2" s="198"/>
      <c r="C2" s="198"/>
      <c r="D2" s="198"/>
      <c r="E2" s="198"/>
      <c r="F2" s="198"/>
      <c r="G2" s="198"/>
      <c r="H2" s="198"/>
    </row>
    <row r="3" spans="1:8" ht="24" customHeight="1">
      <c r="A3" s="199" t="s">
        <v>218</v>
      </c>
      <c r="B3" s="199"/>
      <c r="C3" s="199"/>
      <c r="D3" s="199"/>
      <c r="E3" s="199"/>
      <c r="F3" s="199"/>
      <c r="G3" s="199"/>
      <c r="H3" s="199"/>
    </row>
    <row r="4" spans="1:8" customFormat="1" ht="24" customHeight="1">
      <c r="A4" s="48"/>
      <c r="B4" s="49"/>
      <c r="C4" s="49"/>
      <c r="D4" s="49"/>
      <c r="E4" s="49"/>
      <c r="F4" s="49"/>
      <c r="G4" s="49" t="s">
        <v>207</v>
      </c>
      <c r="H4" s="49"/>
    </row>
    <row r="5" spans="1:8" ht="15" customHeight="1">
      <c r="A5" s="5"/>
      <c r="B5" s="6"/>
      <c r="C5" s="2"/>
      <c r="D5" s="5"/>
      <c r="E5" s="6"/>
      <c r="F5" s="2"/>
      <c r="G5" s="2"/>
      <c r="H5" s="2"/>
    </row>
    <row r="6" spans="1:8" customFormat="1" ht="20.100000000000001" customHeight="1">
      <c r="A6" s="50" t="s">
        <v>0</v>
      </c>
      <c r="B6" s="51"/>
      <c r="C6" s="52"/>
      <c r="D6" s="52"/>
      <c r="E6" s="51"/>
      <c r="F6" s="52"/>
      <c r="G6" s="52"/>
    </row>
    <row r="7" spans="1:8" ht="8.1" customHeight="1">
      <c r="A7" s="7"/>
      <c r="C7" s="8"/>
      <c r="F7" s="8"/>
      <c r="G7" s="8"/>
    </row>
    <row r="8" spans="1:8" s="57" customFormat="1" ht="25.5">
      <c r="A8" s="53" t="s">
        <v>1</v>
      </c>
      <c r="B8" s="54"/>
      <c r="C8" s="55"/>
      <c r="D8" s="53" t="s">
        <v>2</v>
      </c>
      <c r="E8" s="54"/>
      <c r="F8" s="55"/>
      <c r="G8" s="55" t="s">
        <v>3</v>
      </c>
      <c r="H8" s="56" t="s">
        <v>4</v>
      </c>
    </row>
    <row r="9" spans="1:8" s="9" customFormat="1" ht="8.1" customHeight="1">
      <c r="A9" s="10"/>
      <c r="B9" s="11"/>
      <c r="D9" s="10"/>
      <c r="E9" s="11"/>
    </row>
    <row r="10" spans="1:8" s="153" customFormat="1" ht="15.95" customHeight="1">
      <c r="A10" s="147" t="s">
        <v>5</v>
      </c>
      <c r="B10" s="148"/>
      <c r="C10" s="149"/>
      <c r="D10" s="147"/>
      <c r="E10" s="150"/>
      <c r="F10" s="151"/>
      <c r="G10" s="152" t="s">
        <v>133</v>
      </c>
    </row>
    <row r="11" spans="1:8" s="63" customFormat="1" ht="7.9" customHeight="1">
      <c r="A11" s="58"/>
      <c r="B11" s="73"/>
      <c r="C11" s="59"/>
      <c r="D11" s="58"/>
      <c r="E11" s="60"/>
      <c r="F11" s="61"/>
      <c r="G11" s="62"/>
    </row>
    <row r="12" spans="1:8" s="175" customFormat="1" ht="15.95" customHeight="1">
      <c r="A12" s="169" t="s">
        <v>5</v>
      </c>
      <c r="B12" s="170"/>
      <c r="C12" s="171"/>
      <c r="D12" s="169"/>
      <c r="E12" s="172"/>
      <c r="F12" s="173"/>
      <c r="G12" s="174" t="s">
        <v>134</v>
      </c>
    </row>
    <row r="13" spans="1:8" s="63" customFormat="1" ht="8.1" customHeight="1">
      <c r="A13" s="58"/>
      <c r="B13" s="60"/>
      <c r="C13" s="59"/>
      <c r="D13" s="58"/>
      <c r="E13" s="60"/>
      <c r="F13" s="61"/>
      <c r="G13" s="62"/>
    </row>
    <row r="14" spans="1:8" s="153" customFormat="1" ht="26.25">
      <c r="A14" s="147"/>
      <c r="B14" s="150"/>
      <c r="C14" s="149"/>
      <c r="D14" s="147" t="s">
        <v>6</v>
      </c>
      <c r="E14" s="148"/>
      <c r="F14" s="151"/>
      <c r="G14" s="154" t="s">
        <v>186</v>
      </c>
    </row>
    <row r="15" spans="1:8" s="63" customFormat="1" ht="8.1" customHeight="1">
      <c r="A15" s="58"/>
      <c r="B15" s="60"/>
      <c r="C15" s="59"/>
      <c r="D15" s="58"/>
      <c r="E15" s="73"/>
      <c r="F15" s="61"/>
      <c r="G15" s="74"/>
    </row>
    <row r="16" spans="1:8" s="175" customFormat="1" ht="26.25">
      <c r="A16" s="169"/>
      <c r="B16" s="172"/>
      <c r="C16" s="171"/>
      <c r="D16" s="169" t="s">
        <v>6</v>
      </c>
      <c r="E16" s="170"/>
      <c r="F16" s="173"/>
      <c r="G16" s="176" t="s">
        <v>135</v>
      </c>
    </row>
    <row r="17" spans="1:11" s="63" customFormat="1" ht="8.1" customHeight="1">
      <c r="A17" s="58"/>
      <c r="B17" s="75"/>
      <c r="D17" s="76"/>
      <c r="E17" s="75"/>
      <c r="G17" s="74"/>
    </row>
    <row r="18" spans="1:11" s="153" customFormat="1" ht="38.25">
      <c r="A18" s="147" t="s">
        <v>7</v>
      </c>
      <c r="B18" s="148"/>
      <c r="C18" s="149"/>
      <c r="D18" s="147"/>
      <c r="E18" s="150"/>
      <c r="F18" s="151"/>
      <c r="G18" s="152" t="s">
        <v>136</v>
      </c>
    </row>
    <row r="19" spans="1:11" s="63" customFormat="1" ht="8.1" customHeight="1">
      <c r="A19" s="58"/>
      <c r="B19" s="60"/>
      <c r="C19" s="59"/>
      <c r="D19" s="58"/>
      <c r="E19" s="60"/>
      <c r="F19" s="61"/>
      <c r="G19" s="62"/>
    </row>
    <row r="20" spans="1:11" s="175" customFormat="1" ht="38.25">
      <c r="A20" s="169" t="s">
        <v>7</v>
      </c>
      <c r="B20" s="170" t="s">
        <v>3</v>
      </c>
      <c r="C20" s="171"/>
      <c r="D20" s="169"/>
      <c r="E20" s="172"/>
      <c r="F20" s="173"/>
      <c r="G20" s="174" t="s">
        <v>137</v>
      </c>
    </row>
    <row r="21" spans="1:11" s="63" customFormat="1" ht="8.1" customHeight="1">
      <c r="A21" s="58"/>
      <c r="B21" s="60"/>
      <c r="C21" s="59"/>
      <c r="D21" s="58"/>
      <c r="E21" s="60"/>
      <c r="F21" s="61"/>
      <c r="G21" s="62"/>
    </row>
    <row r="22" spans="1:11" s="153" customFormat="1" ht="51">
      <c r="A22" s="147" t="s">
        <v>8</v>
      </c>
      <c r="B22" s="148"/>
      <c r="C22" s="149"/>
      <c r="D22" s="147"/>
      <c r="E22" s="150"/>
      <c r="F22" s="151"/>
      <c r="G22" s="152" t="s">
        <v>138</v>
      </c>
      <c r="K22" s="153" t="s">
        <v>3</v>
      </c>
    </row>
    <row r="23" spans="1:11" s="63" customFormat="1" ht="8.1" customHeight="1">
      <c r="A23" s="58"/>
      <c r="B23" s="60"/>
      <c r="C23" s="59"/>
      <c r="D23" s="58"/>
      <c r="E23" s="60"/>
      <c r="F23" s="61"/>
      <c r="G23" s="62"/>
    </row>
    <row r="24" spans="1:11" s="175" customFormat="1" ht="51">
      <c r="A24" s="169" t="s">
        <v>8</v>
      </c>
      <c r="B24" s="170" t="s">
        <v>3</v>
      </c>
      <c r="C24" s="171"/>
      <c r="D24" s="169"/>
      <c r="E24" s="172"/>
      <c r="F24" s="173"/>
      <c r="G24" s="174" t="s">
        <v>139</v>
      </c>
      <c r="K24" s="175" t="s">
        <v>3</v>
      </c>
    </row>
    <row r="25" spans="1:11" s="63" customFormat="1" ht="8.1" customHeight="1">
      <c r="A25" s="58"/>
      <c r="B25" s="60"/>
      <c r="C25" s="59"/>
      <c r="D25" s="58"/>
      <c r="E25" s="60"/>
      <c r="F25" s="61"/>
      <c r="G25" s="62"/>
    </row>
    <row r="26" spans="1:11" s="153" customFormat="1" ht="27" customHeight="1">
      <c r="A26" s="147" t="s">
        <v>7</v>
      </c>
      <c r="B26" s="148"/>
      <c r="C26" s="149"/>
      <c r="D26" s="147"/>
      <c r="E26" s="150"/>
      <c r="F26" s="151"/>
      <c r="G26" s="152" t="s">
        <v>140</v>
      </c>
    </row>
    <row r="27" spans="1:11" s="63" customFormat="1" ht="7.9" customHeight="1">
      <c r="A27" s="58"/>
      <c r="B27" s="60"/>
      <c r="C27" s="59"/>
      <c r="D27" s="58"/>
      <c r="E27" s="60"/>
      <c r="F27" s="61"/>
      <c r="G27" s="62"/>
    </row>
    <row r="28" spans="1:11" s="175" customFormat="1" ht="25.5">
      <c r="A28" s="169" t="s">
        <v>7</v>
      </c>
      <c r="B28" s="170" t="s">
        <v>3</v>
      </c>
      <c r="C28" s="171"/>
      <c r="D28" s="169"/>
      <c r="E28" s="172"/>
      <c r="F28" s="173"/>
      <c r="G28" s="174" t="s">
        <v>141</v>
      </c>
    </row>
    <row r="29" spans="1:11" s="63" customFormat="1" ht="8.1" customHeight="1">
      <c r="A29" s="58"/>
      <c r="B29" s="60"/>
      <c r="C29" s="59"/>
      <c r="D29" s="58"/>
      <c r="E29" s="60"/>
      <c r="F29" s="61"/>
      <c r="G29" s="62"/>
    </row>
    <row r="30" spans="1:11" s="63" customFormat="1" ht="38.25">
      <c r="A30" s="77" t="s">
        <v>9</v>
      </c>
      <c r="B30" s="64"/>
      <c r="C30" s="59"/>
      <c r="D30" s="58"/>
      <c r="E30" s="60"/>
      <c r="F30" s="61"/>
      <c r="G30" s="62" t="s">
        <v>108</v>
      </c>
    </row>
    <row r="31" spans="1:11" s="63" customFormat="1" ht="8.1" customHeight="1">
      <c r="A31" s="77"/>
      <c r="B31" s="60"/>
      <c r="C31" s="59"/>
      <c r="D31" s="58"/>
      <c r="E31" s="60"/>
      <c r="F31" s="61"/>
      <c r="G31" s="62"/>
    </row>
    <row r="32" spans="1:11" s="63" customFormat="1" ht="25.5">
      <c r="A32" s="58" t="s">
        <v>7</v>
      </c>
      <c r="B32" s="64" t="s">
        <v>3</v>
      </c>
      <c r="C32" s="59"/>
      <c r="D32" s="58"/>
      <c r="E32" s="60"/>
      <c r="F32" s="61"/>
      <c r="G32" s="62" t="s">
        <v>109</v>
      </c>
    </row>
    <row r="33" spans="1:8" s="63" customFormat="1" ht="7.9" customHeight="1">
      <c r="A33" s="58"/>
      <c r="B33" s="60"/>
      <c r="C33" s="59"/>
      <c r="D33" s="58"/>
      <c r="E33" s="60"/>
      <c r="F33" s="61"/>
      <c r="G33" s="62"/>
    </row>
    <row r="34" spans="1:8" s="153" customFormat="1" ht="25.5">
      <c r="A34" s="147" t="s">
        <v>10</v>
      </c>
      <c r="B34" s="148"/>
      <c r="C34" s="149"/>
      <c r="D34" s="147"/>
      <c r="E34" s="150"/>
      <c r="F34" s="151"/>
      <c r="G34" s="152" t="s">
        <v>142</v>
      </c>
    </row>
    <row r="35" spans="1:8" s="63" customFormat="1" ht="8.1" customHeight="1">
      <c r="A35" s="58"/>
      <c r="B35" s="60"/>
      <c r="C35" s="59"/>
      <c r="D35" s="58"/>
      <c r="E35" s="60"/>
      <c r="F35" s="61"/>
      <c r="G35" s="62"/>
    </row>
    <row r="36" spans="1:8" s="175" customFormat="1" ht="25.5">
      <c r="A36" s="169" t="s">
        <v>10</v>
      </c>
      <c r="B36" s="170" t="s">
        <v>3</v>
      </c>
      <c r="C36" s="171"/>
      <c r="D36" s="169"/>
      <c r="E36" s="172"/>
      <c r="F36" s="173"/>
      <c r="G36" s="174" t="s">
        <v>143</v>
      </c>
    </row>
    <row r="37" spans="1:8" s="63" customFormat="1" ht="8.1" customHeight="1">
      <c r="A37" s="58"/>
      <c r="B37" s="60"/>
      <c r="C37" s="59"/>
      <c r="D37" s="58"/>
      <c r="E37" s="60"/>
      <c r="F37" s="61"/>
      <c r="G37" s="74"/>
    </row>
    <row r="38" spans="1:8" s="63" customFormat="1" ht="15.95" customHeight="1">
      <c r="A38" s="77" t="s">
        <v>11</v>
      </c>
      <c r="B38" s="64"/>
      <c r="C38" s="59"/>
      <c r="D38" s="58"/>
      <c r="E38" s="60"/>
      <c r="F38" s="61"/>
      <c r="G38" s="62" t="s">
        <v>12</v>
      </c>
    </row>
    <row r="39" spans="1:8" s="63" customFormat="1" ht="9" customHeight="1">
      <c r="A39" s="77"/>
      <c r="B39" s="60"/>
      <c r="C39" s="59"/>
      <c r="D39" s="58"/>
      <c r="E39" s="60"/>
      <c r="F39" s="61"/>
      <c r="G39" s="62"/>
    </row>
    <row r="40" spans="1:8" s="63" customFormat="1" ht="25.5" customHeight="1">
      <c r="A40" s="77"/>
      <c r="B40" s="60"/>
      <c r="C40" s="59"/>
      <c r="D40" s="58" t="s">
        <v>130</v>
      </c>
      <c r="E40" s="64"/>
      <c r="F40" s="61"/>
      <c r="G40" s="62" t="s">
        <v>131</v>
      </c>
    </row>
    <row r="41" spans="1:8" s="63" customFormat="1" ht="8.1" customHeight="1">
      <c r="A41" s="58"/>
      <c r="B41" s="60"/>
      <c r="C41" s="59"/>
      <c r="D41" s="58"/>
      <c r="E41" s="60"/>
      <c r="F41" s="61"/>
      <c r="G41" s="74"/>
    </row>
    <row r="42" spans="1:8" s="63" customFormat="1" ht="25.5">
      <c r="A42" s="77" t="s">
        <v>11</v>
      </c>
      <c r="B42" s="64"/>
      <c r="C42" s="59"/>
      <c r="D42" s="58"/>
      <c r="E42" s="60"/>
      <c r="F42" s="61"/>
      <c r="G42" s="62" t="s">
        <v>102</v>
      </c>
    </row>
    <row r="43" spans="1:8" s="63" customFormat="1" ht="8.1" customHeight="1">
      <c r="A43" s="58"/>
      <c r="B43" s="60"/>
      <c r="C43" s="59"/>
      <c r="D43" s="58"/>
      <c r="E43" s="60"/>
      <c r="F43" s="61"/>
      <c r="G43" s="74"/>
    </row>
    <row r="44" spans="1:8" s="63" customFormat="1" ht="27.75" customHeight="1" thickBot="1">
      <c r="A44" s="58"/>
      <c r="B44" s="60"/>
      <c r="C44" s="59"/>
      <c r="D44" s="58" t="s">
        <v>13</v>
      </c>
      <c r="E44" s="64"/>
      <c r="F44" s="61"/>
      <c r="G44" s="62" t="s">
        <v>144</v>
      </c>
      <c r="H44" s="78" t="s">
        <v>187</v>
      </c>
    </row>
    <row r="45" spans="1:8" s="63" customFormat="1" ht="8.1" customHeight="1" thickTop="1">
      <c r="A45" s="58"/>
      <c r="B45" s="60"/>
      <c r="C45" s="59"/>
      <c r="D45" s="58"/>
      <c r="E45" s="60"/>
      <c r="F45" s="61"/>
      <c r="G45" s="74"/>
    </row>
    <row r="46" spans="1:8" s="153" customFormat="1" ht="25.5">
      <c r="A46" s="147" t="s">
        <v>10</v>
      </c>
      <c r="B46" s="148" t="s">
        <v>3</v>
      </c>
      <c r="C46" s="149"/>
      <c r="D46" s="147"/>
      <c r="E46" s="150"/>
      <c r="F46" s="151"/>
      <c r="G46" s="152" t="s">
        <v>145</v>
      </c>
    </row>
    <row r="47" spans="1:8" s="63" customFormat="1" ht="8.1" customHeight="1">
      <c r="A47" s="58"/>
      <c r="B47" s="60"/>
      <c r="C47" s="59"/>
      <c r="D47" s="58"/>
      <c r="E47" s="60"/>
      <c r="F47" s="61"/>
      <c r="G47" s="62"/>
    </row>
    <row r="48" spans="1:8" s="175" customFormat="1" ht="25.5">
      <c r="A48" s="169" t="s">
        <v>10</v>
      </c>
      <c r="B48" s="170" t="s">
        <v>3</v>
      </c>
      <c r="C48" s="171"/>
      <c r="D48" s="169"/>
      <c r="E48" s="172"/>
      <c r="F48" s="173"/>
      <c r="G48" s="174" t="s">
        <v>146</v>
      </c>
    </row>
    <row r="49" spans="1:7" s="63" customFormat="1" ht="8.1" customHeight="1">
      <c r="A49" s="58"/>
      <c r="B49" s="60"/>
      <c r="C49" s="59"/>
      <c r="D49" s="58"/>
      <c r="E49" s="60"/>
      <c r="F49" s="61"/>
      <c r="G49" s="62"/>
    </row>
    <row r="50" spans="1:7" s="63" customFormat="1" ht="27" customHeight="1">
      <c r="A50" s="58" t="s">
        <v>10</v>
      </c>
      <c r="B50" s="64" t="s">
        <v>3</v>
      </c>
      <c r="C50" s="59"/>
      <c r="D50" s="58"/>
      <c r="E50" s="60"/>
      <c r="F50" s="61"/>
      <c r="G50" s="62" t="s">
        <v>110</v>
      </c>
    </row>
    <row r="51" spans="1:7" s="63" customFormat="1" ht="8.1" customHeight="1">
      <c r="A51" s="58"/>
      <c r="B51" s="60"/>
      <c r="C51" s="59"/>
      <c r="D51" s="58"/>
      <c r="E51" s="60"/>
      <c r="F51" s="61"/>
      <c r="G51" s="62"/>
    </row>
    <row r="52" spans="1:7" s="153" customFormat="1" ht="25.5">
      <c r="A52" s="147" t="s">
        <v>14</v>
      </c>
      <c r="B52" s="148"/>
      <c r="C52" s="149"/>
      <c r="D52" s="147"/>
      <c r="E52" s="150"/>
      <c r="F52" s="151"/>
      <c r="G52" s="152" t="s">
        <v>147</v>
      </c>
    </row>
    <row r="53" spans="1:7" s="63" customFormat="1" ht="8.1" customHeight="1">
      <c r="A53" s="58"/>
      <c r="B53" s="60"/>
      <c r="C53" s="59"/>
      <c r="D53" s="58"/>
      <c r="E53" s="60"/>
      <c r="F53" s="61"/>
      <c r="G53" s="62"/>
    </row>
    <row r="54" spans="1:7" s="175" customFormat="1" ht="25.5">
      <c r="A54" s="169" t="s">
        <v>14</v>
      </c>
      <c r="B54" s="170" t="s">
        <v>3</v>
      </c>
      <c r="C54" s="171"/>
      <c r="D54" s="169"/>
      <c r="E54" s="172"/>
      <c r="F54" s="173"/>
      <c r="G54" s="174" t="s">
        <v>148</v>
      </c>
    </row>
    <row r="55" spans="1:7" s="63" customFormat="1" ht="8.1" customHeight="1">
      <c r="A55" s="58"/>
      <c r="B55" s="60"/>
      <c r="C55" s="59"/>
      <c r="D55" s="58"/>
      <c r="E55" s="60"/>
      <c r="F55" s="61"/>
      <c r="G55" s="62"/>
    </row>
    <row r="56" spans="1:7" s="63" customFormat="1" ht="25.5">
      <c r="A56" s="58" t="s">
        <v>8</v>
      </c>
      <c r="B56" s="64" t="s">
        <v>3</v>
      </c>
      <c r="C56" s="59"/>
      <c r="D56" s="58"/>
      <c r="E56" s="60"/>
      <c r="F56" s="61"/>
      <c r="G56" s="62" t="s">
        <v>15</v>
      </c>
    </row>
    <row r="57" spans="1:7" s="63" customFormat="1" ht="8.1" customHeight="1">
      <c r="A57" s="58"/>
      <c r="B57" s="60"/>
      <c r="C57" s="59"/>
      <c r="D57" s="58"/>
      <c r="E57" s="60"/>
      <c r="F57" s="61"/>
      <c r="G57" s="62"/>
    </row>
    <row r="58" spans="1:7" s="63" customFormat="1" ht="25.5">
      <c r="A58" s="58" t="s">
        <v>7</v>
      </c>
      <c r="B58" s="64" t="s">
        <v>3</v>
      </c>
      <c r="C58" s="59"/>
      <c r="D58" s="58"/>
      <c r="E58" s="60"/>
      <c r="F58" s="61"/>
      <c r="G58" s="79" t="s">
        <v>111</v>
      </c>
    </row>
    <row r="59" spans="1:7" s="63" customFormat="1" ht="8.1" customHeight="1">
      <c r="A59" s="58"/>
      <c r="B59" s="60"/>
      <c r="C59" s="59"/>
      <c r="D59" s="58"/>
      <c r="E59" s="60"/>
      <c r="F59" s="61"/>
      <c r="G59" s="62"/>
    </row>
    <row r="60" spans="1:7" s="63" customFormat="1">
      <c r="A60" s="58" t="s">
        <v>14</v>
      </c>
      <c r="B60" s="64" t="s">
        <v>3</v>
      </c>
      <c r="C60" s="59"/>
      <c r="D60" s="58"/>
      <c r="E60" s="60"/>
      <c r="F60" s="61"/>
      <c r="G60" s="62" t="s">
        <v>132</v>
      </c>
    </row>
    <row r="61" spans="1:7" s="63" customFormat="1" ht="8.1" customHeight="1">
      <c r="A61" s="58"/>
      <c r="B61" s="60"/>
      <c r="C61" s="59"/>
      <c r="D61" s="58"/>
      <c r="E61" s="60"/>
      <c r="F61" s="61"/>
      <c r="G61" s="62"/>
    </row>
    <row r="62" spans="1:7" s="86" customFormat="1">
      <c r="A62" s="80" t="s">
        <v>7</v>
      </c>
      <c r="B62" s="81" t="s">
        <v>3</v>
      </c>
      <c r="C62" s="82"/>
      <c r="D62" s="83"/>
      <c r="E62" s="84"/>
      <c r="F62" s="85"/>
      <c r="G62" s="79" t="s">
        <v>112</v>
      </c>
    </row>
    <row r="63" spans="1:7" s="63" customFormat="1" ht="8.1" customHeight="1">
      <c r="A63" s="58"/>
      <c r="B63" s="60" t="s">
        <v>3</v>
      </c>
      <c r="C63" s="59"/>
      <c r="D63" s="58"/>
      <c r="E63" s="60"/>
      <c r="F63" s="61"/>
      <c r="G63" s="62"/>
    </row>
    <row r="64" spans="1:7" s="63" customFormat="1" ht="25.5">
      <c r="A64" s="58" t="s">
        <v>7</v>
      </c>
      <c r="B64" s="64" t="s">
        <v>3</v>
      </c>
      <c r="C64" s="59"/>
      <c r="D64" s="58"/>
      <c r="E64" s="60"/>
      <c r="F64" s="61"/>
      <c r="G64" s="62" t="s">
        <v>16</v>
      </c>
    </row>
    <row r="65" spans="1:8" s="63" customFormat="1" ht="8.1" customHeight="1">
      <c r="A65" s="58"/>
      <c r="B65" s="60"/>
      <c r="C65" s="59"/>
      <c r="D65" s="58"/>
      <c r="E65" s="60"/>
      <c r="F65" s="61"/>
      <c r="G65" s="62"/>
    </row>
    <row r="66" spans="1:8" s="63" customFormat="1" ht="15.95" customHeight="1">
      <c r="A66" s="58" t="s">
        <v>7</v>
      </c>
      <c r="B66" s="64" t="s">
        <v>3</v>
      </c>
      <c r="C66" s="59"/>
      <c r="D66" s="58"/>
      <c r="E66" s="60"/>
      <c r="F66" s="61"/>
      <c r="G66" s="62" t="s">
        <v>149</v>
      </c>
    </row>
    <row r="67" spans="1:8" s="63" customFormat="1" ht="8.1" customHeight="1">
      <c r="A67" s="58"/>
      <c r="B67" s="60"/>
      <c r="C67" s="59"/>
      <c r="D67" s="58"/>
      <c r="E67" s="60"/>
      <c r="F67" s="61"/>
      <c r="G67" s="62"/>
    </row>
    <row r="68" spans="1:8" s="63" customFormat="1" ht="38.25">
      <c r="A68" s="58" t="s">
        <v>7</v>
      </c>
      <c r="B68" s="64"/>
      <c r="C68" s="59"/>
      <c r="D68" s="58"/>
      <c r="E68" s="60"/>
      <c r="F68" s="61"/>
      <c r="G68" s="62" t="s">
        <v>150</v>
      </c>
    </row>
    <row r="69" spans="1:8" s="63" customFormat="1" ht="8.1" customHeight="1">
      <c r="A69" s="58"/>
      <c r="B69" s="60"/>
      <c r="C69" s="59"/>
      <c r="D69" s="58"/>
      <c r="E69" s="60"/>
      <c r="F69" s="61"/>
      <c r="G69" s="62"/>
    </row>
    <row r="70" spans="1:8" s="63" customFormat="1" ht="39" thickBot="1">
      <c r="A70" s="58" t="s">
        <v>14</v>
      </c>
      <c r="B70" s="64" t="s">
        <v>3</v>
      </c>
      <c r="C70" s="59"/>
      <c r="D70" s="58"/>
      <c r="E70" s="60"/>
      <c r="F70" s="61"/>
      <c r="G70" s="74" t="s">
        <v>151</v>
      </c>
      <c r="H70" s="78" t="s">
        <v>17</v>
      </c>
    </row>
    <row r="71" spans="1:8" s="63" customFormat="1" ht="8.1" customHeight="1" thickTop="1">
      <c r="A71" s="58"/>
      <c r="B71" s="60"/>
      <c r="C71" s="59"/>
      <c r="D71" s="58"/>
      <c r="E71" s="60"/>
      <c r="F71" s="61"/>
      <c r="G71" s="87"/>
    </row>
    <row r="72" spans="1:8" s="63" customFormat="1" ht="27.75" customHeight="1">
      <c r="A72" s="76"/>
      <c r="B72" s="60"/>
      <c r="C72" s="59"/>
      <c r="D72" s="58" t="s">
        <v>18</v>
      </c>
      <c r="E72" s="64" t="s">
        <v>3</v>
      </c>
      <c r="F72" s="61"/>
      <c r="G72" s="74" t="s">
        <v>152</v>
      </c>
    </row>
    <row r="73" spans="1:8" s="63" customFormat="1" ht="8.1" customHeight="1">
      <c r="A73" s="58"/>
      <c r="B73" s="60"/>
      <c r="C73" s="59"/>
      <c r="D73" s="58"/>
      <c r="E73" s="60"/>
      <c r="F73" s="61"/>
      <c r="G73" s="74"/>
    </row>
    <row r="74" spans="1:8" s="63" customFormat="1" ht="26.25">
      <c r="A74" s="58" t="s">
        <v>19</v>
      </c>
      <c r="B74" s="60"/>
      <c r="C74" s="59"/>
      <c r="D74" s="58"/>
      <c r="E74" s="60"/>
      <c r="F74" s="62"/>
      <c r="G74" s="62" t="s">
        <v>20</v>
      </c>
      <c r="H74" s="62"/>
    </row>
    <row r="75" spans="1:8" s="63" customFormat="1" ht="15.95" customHeight="1">
      <c r="A75" s="58"/>
      <c r="B75" s="64"/>
      <c r="C75" s="59"/>
      <c r="D75" s="58"/>
      <c r="E75" s="60"/>
      <c r="F75" s="61"/>
      <c r="G75" s="62" t="s">
        <v>21</v>
      </c>
      <c r="H75" s="62"/>
    </row>
    <row r="76" spans="1:8" s="63" customFormat="1" ht="15.95" customHeight="1">
      <c r="A76" s="58"/>
      <c r="B76" s="64" t="s">
        <v>3</v>
      </c>
      <c r="C76" s="59"/>
      <c r="D76" s="58"/>
      <c r="E76" s="60"/>
      <c r="F76" s="61"/>
      <c r="G76" s="62" t="s">
        <v>171</v>
      </c>
      <c r="H76" s="62"/>
    </row>
    <row r="77" spans="1:8" s="63" customFormat="1" ht="15.95" customHeight="1">
      <c r="A77" s="58"/>
      <c r="B77" s="64" t="s">
        <v>3</v>
      </c>
      <c r="C77" s="59"/>
      <c r="D77" s="58"/>
      <c r="E77" s="60"/>
      <c r="F77" s="61"/>
      <c r="G77" s="62" t="s">
        <v>22</v>
      </c>
      <c r="H77" s="62"/>
    </row>
    <row r="78" spans="1:8" s="63" customFormat="1" ht="15.95" customHeight="1">
      <c r="A78" s="58"/>
      <c r="B78" s="64" t="s">
        <v>3</v>
      </c>
      <c r="C78" s="59"/>
      <c r="D78" s="58"/>
      <c r="E78" s="60"/>
      <c r="F78" s="61"/>
      <c r="G78" s="62" t="s">
        <v>23</v>
      </c>
      <c r="H78" s="62"/>
    </row>
    <row r="79" spans="1:8" s="63" customFormat="1" ht="15.95" customHeight="1">
      <c r="A79" s="58"/>
      <c r="B79" s="64" t="s">
        <v>3</v>
      </c>
      <c r="C79" s="59"/>
      <c r="D79" s="58"/>
      <c r="E79" s="60"/>
      <c r="F79" s="61"/>
      <c r="G79" s="62" t="s">
        <v>24</v>
      </c>
      <c r="H79" s="62"/>
    </row>
    <row r="80" spans="1:8" s="63" customFormat="1" ht="15.95" customHeight="1">
      <c r="A80" s="58"/>
      <c r="B80" s="64" t="s">
        <v>3</v>
      </c>
      <c r="C80" s="59"/>
      <c r="D80" s="58"/>
      <c r="E80" s="60"/>
      <c r="F80" s="61"/>
      <c r="G80" s="62" t="s">
        <v>25</v>
      </c>
      <c r="H80" s="62"/>
    </row>
    <row r="81" spans="1:8" s="63" customFormat="1" ht="15.95" customHeight="1">
      <c r="A81" s="58"/>
      <c r="B81" s="64" t="s">
        <v>3</v>
      </c>
      <c r="C81" s="59"/>
      <c r="D81" s="58"/>
      <c r="E81" s="60"/>
      <c r="F81" s="61"/>
      <c r="G81" s="62" t="s">
        <v>26</v>
      </c>
      <c r="H81" s="62"/>
    </row>
    <row r="82" spans="1:8" s="63" customFormat="1" ht="15.95" customHeight="1">
      <c r="A82" s="58"/>
      <c r="B82" s="64"/>
      <c r="C82" s="59"/>
      <c r="D82" s="58"/>
      <c r="E82" s="60"/>
      <c r="F82" s="61"/>
      <c r="G82" s="62" t="s">
        <v>27</v>
      </c>
      <c r="H82" s="62"/>
    </row>
    <row r="83" spans="1:8" s="63" customFormat="1" ht="15.95" customHeight="1">
      <c r="A83" s="58"/>
      <c r="B83" s="64" t="s">
        <v>3</v>
      </c>
      <c r="C83" s="59"/>
      <c r="D83" s="58"/>
      <c r="E83" s="60"/>
      <c r="F83" s="61"/>
      <c r="G83" s="62" t="s">
        <v>28</v>
      </c>
      <c r="H83" s="62"/>
    </row>
    <row r="84" spans="1:8" s="63" customFormat="1" ht="15.95" customHeight="1">
      <c r="A84" s="58"/>
      <c r="B84" s="64" t="s">
        <v>3</v>
      </c>
      <c r="C84" s="59"/>
      <c r="D84" s="58"/>
      <c r="E84" s="60"/>
      <c r="F84" s="61"/>
      <c r="G84" s="62" t="s">
        <v>29</v>
      </c>
      <c r="H84" s="62"/>
    </row>
    <row r="85" spans="1:8" s="63" customFormat="1" ht="15.95" customHeight="1">
      <c r="A85" s="58"/>
      <c r="B85" s="64" t="s">
        <v>3</v>
      </c>
      <c r="C85" s="59"/>
      <c r="D85" s="58"/>
      <c r="E85" s="60"/>
      <c r="F85" s="61"/>
      <c r="G85" s="62" t="s">
        <v>30</v>
      </c>
      <c r="H85" s="62"/>
    </row>
    <row r="86" spans="1:8" s="63" customFormat="1" ht="15.95" customHeight="1">
      <c r="A86" s="58"/>
      <c r="B86" s="64"/>
      <c r="C86" s="59"/>
      <c r="D86" s="58"/>
      <c r="E86" s="60"/>
      <c r="F86" s="61"/>
      <c r="G86" s="62" t="s">
        <v>31</v>
      </c>
      <c r="H86" s="62"/>
    </row>
    <row r="87" spans="1:8" s="63" customFormat="1" ht="15.95" customHeight="1">
      <c r="A87" s="58"/>
      <c r="B87" s="64" t="s">
        <v>3</v>
      </c>
      <c r="C87" s="59"/>
      <c r="D87" s="58"/>
      <c r="E87" s="60"/>
      <c r="F87" s="61"/>
      <c r="G87" s="62" t="s">
        <v>32</v>
      </c>
      <c r="H87" s="62"/>
    </row>
    <row r="88" spans="1:8" s="63" customFormat="1" ht="15.95" customHeight="1">
      <c r="A88" s="58"/>
      <c r="B88" s="88"/>
      <c r="C88" s="59"/>
      <c r="D88" s="58"/>
      <c r="E88" s="60"/>
      <c r="F88" s="61"/>
      <c r="G88" s="62" t="s">
        <v>33</v>
      </c>
      <c r="H88" s="62"/>
    </row>
    <row r="89" spans="1:8" s="63" customFormat="1" ht="15.95" customHeight="1">
      <c r="A89" s="58"/>
      <c r="B89" s="64"/>
      <c r="C89" s="59"/>
      <c r="D89" s="58"/>
      <c r="E89" s="60"/>
      <c r="F89" s="61"/>
      <c r="G89" s="62" t="s">
        <v>206</v>
      </c>
      <c r="H89" s="62"/>
    </row>
    <row r="90" spans="1:8" s="63" customFormat="1">
      <c r="A90" s="58"/>
      <c r="B90" s="64"/>
      <c r="C90" s="59"/>
      <c r="D90" s="58"/>
      <c r="E90" s="60"/>
      <c r="F90" s="61"/>
      <c r="G90" s="62" t="s">
        <v>34</v>
      </c>
      <c r="H90" s="62"/>
    </row>
    <row r="91" spans="1:8" s="63" customFormat="1" ht="8.1" customHeight="1">
      <c r="A91" s="58"/>
      <c r="B91" s="60"/>
      <c r="C91" s="59"/>
      <c r="D91" s="58"/>
      <c r="E91" s="60"/>
      <c r="F91" s="61"/>
      <c r="G91" s="74"/>
    </row>
    <row r="92" spans="1:8" s="63" customFormat="1" ht="24.95" customHeight="1" thickBot="1">
      <c r="A92" s="89" t="s">
        <v>1</v>
      </c>
      <c r="B92" s="90">
        <f>SUM(B10:B91)</f>
        <v>0</v>
      </c>
      <c r="C92" s="59"/>
      <c r="D92" s="91" t="s">
        <v>2</v>
      </c>
      <c r="E92" s="90">
        <f>SUM(E10:E91)</f>
        <v>0</v>
      </c>
      <c r="F92" s="61"/>
      <c r="G92" s="92" t="s">
        <v>35</v>
      </c>
      <c r="H92" s="92"/>
    </row>
    <row r="93" spans="1:8" s="63" customFormat="1" ht="15.95" customHeight="1" thickTop="1">
      <c r="A93" s="93"/>
      <c r="B93" s="94"/>
      <c r="C93" s="95"/>
      <c r="D93" s="93"/>
      <c r="E93" s="94"/>
      <c r="F93" s="95"/>
      <c r="G93" s="92"/>
      <c r="H93" s="95"/>
    </row>
    <row r="94" spans="1:8" s="63" customFormat="1" ht="20.100000000000001" customHeight="1">
      <c r="A94" s="191" t="s">
        <v>36</v>
      </c>
      <c r="B94" s="192"/>
      <c r="C94" s="192"/>
      <c r="D94" s="192"/>
      <c r="E94" s="192"/>
      <c r="F94" s="192"/>
      <c r="G94" s="192"/>
    </row>
    <row r="95" spans="1:8" s="63" customFormat="1" ht="8.1" customHeight="1">
      <c r="A95" s="96"/>
      <c r="B95" s="98"/>
      <c r="C95" s="97"/>
      <c r="D95" s="97"/>
      <c r="E95" s="98"/>
      <c r="F95" s="97"/>
      <c r="G95" s="97"/>
    </row>
    <row r="96" spans="1:8" s="104" customFormat="1" ht="25.5">
      <c r="A96" s="99" t="s">
        <v>1</v>
      </c>
      <c r="B96" s="100"/>
      <c r="C96" s="101"/>
      <c r="D96" s="99" t="s">
        <v>2</v>
      </c>
      <c r="E96" s="100"/>
      <c r="F96" s="102"/>
      <c r="G96" s="102"/>
      <c r="H96" s="103" t="s">
        <v>37</v>
      </c>
    </row>
    <row r="97" spans="1:8" s="63" customFormat="1" ht="8.1" customHeight="1">
      <c r="A97" s="105"/>
      <c r="B97" s="75"/>
      <c r="D97" s="76"/>
      <c r="E97" s="75"/>
    </row>
    <row r="98" spans="1:8" s="63" customFormat="1">
      <c r="A98" s="58" t="s">
        <v>38</v>
      </c>
      <c r="B98" s="64"/>
      <c r="C98" s="59"/>
      <c r="D98" s="58"/>
      <c r="E98" s="60"/>
      <c r="F98" s="61"/>
      <c r="G98" s="62" t="s">
        <v>39</v>
      </c>
    </row>
    <row r="99" spans="1:8" s="63" customFormat="1" ht="8.1" customHeight="1">
      <c r="A99" s="58"/>
      <c r="B99" s="60"/>
      <c r="C99" s="59"/>
      <c r="D99" s="58"/>
      <c r="E99" s="60"/>
      <c r="F99" s="61"/>
      <c r="G99" s="62"/>
    </row>
    <row r="100" spans="1:8" s="63" customFormat="1" ht="26.25" thickBot="1">
      <c r="A100" s="58" t="s">
        <v>10</v>
      </c>
      <c r="B100" s="64" t="s">
        <v>3</v>
      </c>
      <c r="C100" s="59"/>
      <c r="D100" s="58"/>
      <c r="E100" s="60"/>
      <c r="F100" s="61"/>
      <c r="G100" s="62" t="s">
        <v>153</v>
      </c>
      <c r="H100" s="78" t="s">
        <v>177</v>
      </c>
    </row>
    <row r="101" spans="1:8" s="63" customFormat="1" ht="8.1" customHeight="1" thickTop="1">
      <c r="A101" s="58"/>
      <c r="B101" s="60"/>
      <c r="C101" s="59"/>
      <c r="D101" s="58"/>
      <c r="E101" s="60"/>
      <c r="F101" s="61"/>
      <c r="G101" s="62"/>
    </row>
    <row r="102" spans="1:8" s="153" customFormat="1" ht="45.75" thickBot="1">
      <c r="A102" s="147" t="s">
        <v>40</v>
      </c>
      <c r="B102" s="148" t="s">
        <v>3</v>
      </c>
      <c r="C102" s="149"/>
      <c r="D102" s="147"/>
      <c r="E102" s="150"/>
      <c r="F102" s="151"/>
      <c r="G102" s="152" t="s">
        <v>195</v>
      </c>
      <c r="H102" s="155" t="s">
        <v>113</v>
      </c>
    </row>
    <row r="103" spans="1:8" s="63" customFormat="1" ht="8.1" customHeight="1">
      <c r="A103" s="58"/>
      <c r="B103" s="60"/>
      <c r="C103" s="59"/>
      <c r="D103" s="58"/>
      <c r="E103" s="60"/>
      <c r="F103" s="61"/>
    </row>
    <row r="104" spans="1:8" s="175" customFormat="1" ht="45.75" thickBot="1">
      <c r="A104" s="169" t="s">
        <v>40</v>
      </c>
      <c r="B104" s="170" t="s">
        <v>3</v>
      </c>
      <c r="C104" s="171"/>
      <c r="D104" s="169"/>
      <c r="E104" s="172"/>
      <c r="F104" s="173"/>
      <c r="G104" s="174" t="s">
        <v>196</v>
      </c>
      <c r="H104" s="177" t="s">
        <v>114</v>
      </c>
    </row>
    <row r="105" spans="1:8" s="63" customFormat="1" ht="6" customHeight="1">
      <c r="A105" s="58"/>
      <c r="B105" s="60"/>
      <c r="C105" s="59"/>
      <c r="D105" s="58"/>
      <c r="E105" s="60"/>
      <c r="F105" s="61"/>
      <c r="G105" s="62"/>
      <c r="H105" s="107"/>
    </row>
    <row r="106" spans="1:8" s="162" customFormat="1" ht="25.5" customHeight="1">
      <c r="A106" s="156"/>
      <c r="B106" s="157"/>
      <c r="C106" s="158"/>
      <c r="D106" s="156" t="s">
        <v>18</v>
      </c>
      <c r="E106" s="159" t="s">
        <v>3</v>
      </c>
      <c r="F106" s="160"/>
      <c r="G106" s="161" t="s">
        <v>176</v>
      </c>
    </row>
    <row r="107" spans="1:8" s="70" customFormat="1" ht="6" customHeight="1">
      <c r="A107" s="65"/>
      <c r="B107" s="66"/>
      <c r="C107" s="67"/>
      <c r="D107" s="65"/>
      <c r="E107" s="66"/>
      <c r="F107" s="68"/>
      <c r="G107" s="69"/>
    </row>
    <row r="108" spans="1:8" s="184" customFormat="1" ht="26.25">
      <c r="A108" s="178"/>
      <c r="B108" s="179"/>
      <c r="C108" s="180"/>
      <c r="D108" s="178" t="s">
        <v>18</v>
      </c>
      <c r="E108" s="181" t="s">
        <v>3</v>
      </c>
      <c r="F108" s="182"/>
      <c r="G108" s="183" t="s">
        <v>175</v>
      </c>
    </row>
    <row r="109" spans="1:8" s="70" customFormat="1" ht="6" customHeight="1">
      <c r="A109" s="65"/>
      <c r="B109" s="66"/>
      <c r="C109" s="67"/>
      <c r="D109" s="65"/>
      <c r="E109" s="66"/>
      <c r="F109" s="68"/>
      <c r="G109" s="69"/>
    </row>
    <row r="110" spans="1:8" s="162" customFormat="1" ht="26.25">
      <c r="A110" s="156"/>
      <c r="B110" s="157"/>
      <c r="C110" s="158"/>
      <c r="D110" s="156" t="s">
        <v>18</v>
      </c>
      <c r="E110" s="159" t="s">
        <v>3</v>
      </c>
      <c r="F110" s="160"/>
      <c r="G110" s="161" t="s">
        <v>154</v>
      </c>
    </row>
    <row r="111" spans="1:8" s="70" customFormat="1" ht="4.5" customHeight="1">
      <c r="A111" s="65"/>
      <c r="B111" s="66"/>
      <c r="C111" s="67"/>
      <c r="D111" s="65"/>
      <c r="E111" s="66"/>
      <c r="F111" s="68"/>
      <c r="G111" s="69"/>
    </row>
    <row r="112" spans="1:8" s="184" customFormat="1" ht="26.25">
      <c r="A112" s="178"/>
      <c r="B112" s="179"/>
      <c r="C112" s="180"/>
      <c r="D112" s="178" t="s">
        <v>18</v>
      </c>
      <c r="E112" s="181" t="s">
        <v>3</v>
      </c>
      <c r="F112" s="182"/>
      <c r="G112" s="183" t="s">
        <v>189</v>
      </c>
    </row>
    <row r="113" spans="1:8" s="70" customFormat="1" ht="4.5" customHeight="1">
      <c r="A113" s="65"/>
      <c r="B113" s="66"/>
      <c r="C113" s="67"/>
      <c r="D113" s="65"/>
      <c r="E113" s="66"/>
      <c r="F113" s="68"/>
      <c r="G113" s="69"/>
    </row>
    <row r="114" spans="1:8" s="162" customFormat="1" ht="26.25">
      <c r="A114" s="156"/>
      <c r="B114" s="157"/>
      <c r="C114" s="158"/>
      <c r="D114" s="156" t="s">
        <v>18</v>
      </c>
      <c r="E114" s="159" t="s">
        <v>3</v>
      </c>
      <c r="F114" s="160"/>
      <c r="G114" s="161" t="s">
        <v>155</v>
      </c>
    </row>
    <row r="115" spans="1:8" s="70" customFormat="1" ht="4.5" customHeight="1">
      <c r="A115" s="65"/>
      <c r="B115" s="66"/>
      <c r="C115" s="67"/>
      <c r="D115" s="65"/>
      <c r="E115" s="66"/>
      <c r="F115" s="68"/>
      <c r="G115" s="69"/>
    </row>
    <row r="116" spans="1:8" s="184" customFormat="1" ht="26.25">
      <c r="A116" s="178"/>
      <c r="B116" s="179"/>
      <c r="C116" s="180"/>
      <c r="D116" s="178" t="s">
        <v>18</v>
      </c>
      <c r="E116" s="181" t="s">
        <v>3</v>
      </c>
      <c r="F116" s="182"/>
      <c r="G116" s="183" t="s">
        <v>190</v>
      </c>
    </row>
    <row r="117" spans="1:8" s="70" customFormat="1" ht="4.5" customHeight="1">
      <c r="A117" s="65"/>
      <c r="B117" s="66"/>
      <c r="C117" s="67"/>
      <c r="D117" s="65"/>
      <c r="E117" s="66"/>
      <c r="F117" s="68"/>
      <c r="G117" s="69"/>
    </row>
    <row r="118" spans="1:8" s="162" customFormat="1" ht="26.25">
      <c r="A118" s="156"/>
      <c r="B118" s="157"/>
      <c r="C118" s="158"/>
      <c r="D118" s="156" t="s">
        <v>18</v>
      </c>
      <c r="E118" s="159" t="s">
        <v>3</v>
      </c>
      <c r="F118" s="160"/>
      <c r="G118" s="161" t="s">
        <v>156</v>
      </c>
    </row>
    <row r="119" spans="1:8" s="70" customFormat="1" ht="6" customHeight="1">
      <c r="A119" s="65"/>
      <c r="B119" s="66"/>
      <c r="C119" s="67"/>
      <c r="D119" s="65"/>
      <c r="E119" s="66"/>
      <c r="F119" s="68"/>
      <c r="G119" s="69"/>
    </row>
    <row r="120" spans="1:8" s="184" customFormat="1" ht="26.25">
      <c r="A120" s="178"/>
      <c r="B120" s="179"/>
      <c r="C120" s="180"/>
      <c r="D120" s="178" t="s">
        <v>18</v>
      </c>
      <c r="E120" s="181" t="s">
        <v>3</v>
      </c>
      <c r="F120" s="182"/>
      <c r="G120" s="183" t="s">
        <v>191</v>
      </c>
    </row>
    <row r="121" spans="1:8" s="70" customFormat="1" ht="7.5" customHeight="1">
      <c r="A121" s="65"/>
      <c r="B121" s="66"/>
      <c r="C121" s="67"/>
      <c r="D121" s="65"/>
      <c r="E121" s="66"/>
      <c r="F121" s="68"/>
      <c r="G121" s="69"/>
    </row>
    <row r="122" spans="1:8" s="162" customFormat="1" ht="26.25">
      <c r="A122" s="156"/>
      <c r="B122" s="157"/>
      <c r="C122" s="158"/>
      <c r="D122" s="156" t="s">
        <v>46</v>
      </c>
      <c r="E122" s="159" t="s">
        <v>3</v>
      </c>
      <c r="F122" s="160"/>
      <c r="G122" s="161" t="s">
        <v>188</v>
      </c>
    </row>
    <row r="123" spans="1:8" s="70" customFormat="1" ht="6" customHeight="1">
      <c r="A123" s="65"/>
      <c r="B123" s="66"/>
      <c r="C123" s="67"/>
      <c r="D123" s="65"/>
      <c r="E123" s="66"/>
      <c r="F123" s="68"/>
      <c r="G123" s="69"/>
    </row>
    <row r="124" spans="1:8" s="184" customFormat="1" ht="38.25">
      <c r="A124" s="178"/>
      <c r="B124" s="179"/>
      <c r="C124" s="180"/>
      <c r="D124" s="178" t="s">
        <v>46</v>
      </c>
      <c r="E124" s="181" t="s">
        <v>3</v>
      </c>
      <c r="F124" s="182"/>
      <c r="G124" s="183" t="s">
        <v>192</v>
      </c>
    </row>
    <row r="125" spans="1:8" s="112" customFormat="1" ht="5.25" customHeight="1">
      <c r="A125" s="80"/>
      <c r="B125" s="108"/>
      <c r="C125" s="109"/>
      <c r="D125" s="80"/>
      <c r="E125" s="108"/>
      <c r="F125" s="111"/>
      <c r="G125" s="79"/>
    </row>
    <row r="126" spans="1:8" s="63" customFormat="1" ht="6.75" customHeight="1">
      <c r="A126" s="58"/>
      <c r="B126" s="60"/>
      <c r="C126" s="59"/>
      <c r="D126" s="58"/>
      <c r="E126" s="60"/>
      <c r="F126" s="61"/>
      <c r="G126" s="62"/>
    </row>
    <row r="127" spans="1:8" s="153" customFormat="1" ht="26.25" thickBot="1">
      <c r="A127" s="147" t="s">
        <v>8</v>
      </c>
      <c r="B127" s="148" t="s">
        <v>3</v>
      </c>
      <c r="C127" s="149"/>
      <c r="D127" s="147"/>
      <c r="E127" s="150"/>
      <c r="F127" s="151"/>
      <c r="G127" s="163" t="s">
        <v>193</v>
      </c>
      <c r="H127" s="164"/>
    </row>
    <row r="128" spans="1:8" s="63" customFormat="1" ht="8.1" customHeight="1">
      <c r="A128" s="58"/>
      <c r="B128" s="60"/>
      <c r="C128" s="59"/>
      <c r="D128" s="58"/>
      <c r="E128" s="60"/>
      <c r="F128" s="61"/>
      <c r="G128" s="62"/>
    </row>
    <row r="129" spans="1:8" s="175" customFormat="1" ht="39" thickBot="1">
      <c r="A129" s="169" t="s">
        <v>8</v>
      </c>
      <c r="B129" s="170" t="s">
        <v>3</v>
      </c>
      <c r="C129" s="171"/>
      <c r="D129" s="169"/>
      <c r="E129" s="172"/>
      <c r="F129" s="173"/>
      <c r="G129" s="185" t="s">
        <v>194</v>
      </c>
      <c r="H129" s="186"/>
    </row>
    <row r="130" spans="1:8" s="63" customFormat="1" ht="8.1" customHeight="1">
      <c r="A130" s="58"/>
      <c r="B130" s="60"/>
      <c r="C130" s="59"/>
      <c r="D130" s="58"/>
      <c r="E130" s="60"/>
      <c r="F130" s="61"/>
      <c r="G130" s="62"/>
    </row>
    <row r="131" spans="1:8" s="63" customFormat="1" ht="26.25">
      <c r="A131" s="58"/>
      <c r="B131" s="60"/>
      <c r="C131" s="59"/>
      <c r="D131" s="58" t="s">
        <v>13</v>
      </c>
      <c r="E131" s="110" t="s">
        <v>3</v>
      </c>
      <c r="F131" s="61"/>
      <c r="G131" s="113" t="s">
        <v>172</v>
      </c>
      <c r="H131" s="114"/>
    </row>
    <row r="132" spans="1:8" s="63" customFormat="1" ht="8.1" customHeight="1">
      <c r="A132" s="58"/>
      <c r="B132" s="60"/>
      <c r="C132" s="59"/>
      <c r="D132" s="58"/>
      <c r="E132" s="60"/>
      <c r="F132" s="61"/>
      <c r="G132" s="62"/>
    </row>
    <row r="133" spans="1:8" s="153" customFormat="1" ht="25.5">
      <c r="A133" s="147" t="s">
        <v>7</v>
      </c>
      <c r="B133" s="148" t="s">
        <v>3</v>
      </c>
      <c r="C133" s="149"/>
      <c r="D133" s="147"/>
      <c r="E133" s="150"/>
      <c r="F133" s="151"/>
      <c r="G133" s="152" t="s">
        <v>157</v>
      </c>
    </row>
    <row r="134" spans="1:8" s="63" customFormat="1" ht="8.1" customHeight="1">
      <c r="A134" s="58"/>
      <c r="B134" s="60"/>
      <c r="C134" s="59"/>
      <c r="D134" s="58"/>
      <c r="E134" s="60"/>
      <c r="F134" s="61"/>
      <c r="G134" s="62"/>
    </row>
    <row r="135" spans="1:8" s="175" customFormat="1" ht="25.5">
      <c r="A135" s="169" t="s">
        <v>7</v>
      </c>
      <c r="B135" s="170" t="s">
        <v>3</v>
      </c>
      <c r="C135" s="171"/>
      <c r="D135" s="169"/>
      <c r="E135" s="172"/>
      <c r="F135" s="173"/>
      <c r="G135" s="174" t="s">
        <v>158</v>
      </c>
    </row>
    <row r="136" spans="1:8" s="63" customFormat="1" ht="8.1" customHeight="1">
      <c r="A136" s="58"/>
      <c r="B136" s="60"/>
      <c r="C136" s="59"/>
      <c r="D136" s="58"/>
      <c r="E136" s="60"/>
      <c r="F136" s="61"/>
      <c r="G136" s="62"/>
    </row>
    <row r="137" spans="1:8" s="63" customFormat="1" ht="15.95" customHeight="1">
      <c r="A137" s="58" t="s">
        <v>7</v>
      </c>
      <c r="B137" s="64" t="s">
        <v>3</v>
      </c>
      <c r="C137" s="59"/>
      <c r="D137" s="58"/>
      <c r="E137" s="60"/>
      <c r="F137" s="61"/>
      <c r="G137" s="62" t="s">
        <v>41</v>
      </c>
    </row>
    <row r="138" spans="1:8" s="63" customFormat="1" ht="8.1" customHeight="1">
      <c r="A138" s="58"/>
      <c r="B138" s="73"/>
      <c r="C138" s="59"/>
      <c r="D138" s="58"/>
      <c r="E138" s="60"/>
      <c r="F138" s="61"/>
      <c r="G138" s="62"/>
    </row>
    <row r="139" spans="1:8" s="112" customFormat="1" ht="15.95" customHeight="1">
      <c r="A139" s="80" t="s">
        <v>7</v>
      </c>
      <c r="B139" s="110" t="s">
        <v>3</v>
      </c>
      <c r="C139" s="109"/>
      <c r="D139" s="80"/>
      <c r="E139" s="108"/>
      <c r="F139" s="111"/>
      <c r="G139" s="79" t="s">
        <v>115</v>
      </c>
    </row>
    <row r="140" spans="1:8" s="112" customFormat="1" ht="5.25" customHeight="1">
      <c r="A140" s="80"/>
      <c r="B140" s="108"/>
      <c r="C140" s="109"/>
      <c r="D140" s="80"/>
      <c r="E140" s="108"/>
      <c r="F140" s="111"/>
      <c r="G140" s="79"/>
    </row>
    <row r="141" spans="1:8" s="112" customFormat="1" ht="27.75" customHeight="1" thickBot="1">
      <c r="A141" s="80" t="s">
        <v>7</v>
      </c>
      <c r="B141" s="110" t="s">
        <v>3</v>
      </c>
      <c r="C141" s="109"/>
      <c r="D141" s="80"/>
      <c r="E141" s="108"/>
      <c r="F141" s="111"/>
      <c r="G141" s="79" t="s">
        <v>174</v>
      </c>
      <c r="H141" s="78" t="s">
        <v>178</v>
      </c>
    </row>
    <row r="142" spans="1:8" s="112" customFormat="1" ht="5.25" customHeight="1" thickTop="1">
      <c r="A142" s="80"/>
      <c r="B142" s="108"/>
      <c r="C142" s="109"/>
      <c r="D142" s="80"/>
      <c r="E142" s="108"/>
      <c r="F142" s="111"/>
      <c r="G142" s="79"/>
    </row>
    <row r="143" spans="1:8" s="112" customFormat="1" ht="28.5" customHeight="1">
      <c r="A143" s="80"/>
      <c r="B143" s="108"/>
      <c r="C143" s="109"/>
      <c r="D143" s="58" t="s">
        <v>18</v>
      </c>
      <c r="E143" s="110" t="s">
        <v>3</v>
      </c>
      <c r="F143" s="111"/>
      <c r="G143" s="79" t="s">
        <v>173</v>
      </c>
    </row>
    <row r="144" spans="1:8" s="112" customFormat="1" ht="5.25" customHeight="1">
      <c r="A144" s="80"/>
      <c r="B144" s="108"/>
      <c r="C144" s="109"/>
      <c r="D144" s="80"/>
      <c r="E144" s="108"/>
      <c r="F144" s="111"/>
      <c r="G144" s="79"/>
    </row>
    <row r="145" spans="1:8" s="63" customFormat="1" ht="24.95" customHeight="1" thickBot="1">
      <c r="A145" s="89" t="s">
        <v>1</v>
      </c>
      <c r="B145" s="90">
        <f>SUM(B98:B144)</f>
        <v>0</v>
      </c>
      <c r="C145" s="59"/>
      <c r="D145" s="91" t="s">
        <v>2</v>
      </c>
      <c r="E145" s="90">
        <f>SUM(E98:E144)</f>
        <v>0</v>
      </c>
      <c r="F145" s="61"/>
      <c r="G145" s="92" t="s">
        <v>42</v>
      </c>
    </row>
    <row r="146" spans="1:8" s="63" customFormat="1" ht="15.95" customHeight="1" thickTop="1">
      <c r="A146" s="115"/>
      <c r="B146" s="61"/>
      <c r="C146" s="61"/>
      <c r="D146" s="115"/>
      <c r="E146" s="61"/>
      <c r="F146" s="61"/>
      <c r="G146" s="92"/>
    </row>
    <row r="147" spans="1:8" s="63" customFormat="1" ht="20.100000000000001" customHeight="1">
      <c r="A147" s="193" t="s">
        <v>43</v>
      </c>
      <c r="B147" s="194"/>
      <c r="C147" s="194"/>
      <c r="D147" s="194"/>
      <c r="E147" s="194"/>
      <c r="F147" s="194"/>
      <c r="G147" s="194"/>
    </row>
    <row r="148" spans="1:8" s="63" customFormat="1" ht="8.1" customHeight="1">
      <c r="A148" s="118"/>
      <c r="B148" s="119"/>
      <c r="C148" s="92"/>
      <c r="D148" s="118"/>
      <c r="E148" s="119"/>
      <c r="F148" s="92"/>
      <c r="G148" s="92"/>
    </row>
    <row r="149" spans="1:8" s="63" customFormat="1" ht="30" customHeight="1">
      <c r="A149" s="195" t="s">
        <v>44</v>
      </c>
      <c r="B149" s="196"/>
      <c r="C149" s="196"/>
      <c r="D149" s="196"/>
      <c r="E149" s="196"/>
      <c r="F149" s="196"/>
      <c r="G149" s="196"/>
    </row>
    <row r="150" spans="1:8" s="63" customFormat="1" ht="15" customHeight="1">
      <c r="A150" s="122"/>
      <c r="B150" s="123"/>
      <c r="C150" s="121"/>
      <c r="D150" s="124"/>
      <c r="E150" s="123"/>
      <c r="F150" s="121"/>
      <c r="G150" s="121"/>
    </row>
    <row r="151" spans="1:8" s="104" customFormat="1" ht="25.5">
      <c r="A151" s="99" t="s">
        <v>1</v>
      </c>
      <c r="B151" s="100"/>
      <c r="C151" s="101"/>
      <c r="D151" s="99" t="s">
        <v>2</v>
      </c>
      <c r="E151" s="100"/>
      <c r="F151" s="102"/>
      <c r="G151" s="102"/>
      <c r="H151" s="103" t="s">
        <v>37</v>
      </c>
    </row>
    <row r="152" spans="1:8" s="63" customFormat="1" ht="8.1" customHeight="1">
      <c r="A152" s="122"/>
      <c r="B152" s="125"/>
      <c r="C152" s="120"/>
      <c r="D152" s="122"/>
      <c r="E152" s="125"/>
      <c r="F152" s="120"/>
      <c r="G152" s="74"/>
    </row>
    <row r="153" spans="1:8" s="63" customFormat="1" ht="25.5">
      <c r="A153" s="58" t="s">
        <v>8</v>
      </c>
      <c r="B153" s="64"/>
      <c r="C153" s="59"/>
      <c r="D153" s="58"/>
      <c r="E153" s="60"/>
      <c r="F153" s="61"/>
      <c r="G153" s="62" t="s">
        <v>45</v>
      </c>
    </row>
    <row r="154" spans="1:8" s="63" customFormat="1" ht="8.1" customHeight="1">
      <c r="A154" s="58"/>
      <c r="B154" s="60" t="s">
        <v>3</v>
      </c>
      <c r="C154" s="59"/>
      <c r="D154" s="58"/>
      <c r="E154" s="60"/>
      <c r="F154" s="61"/>
      <c r="G154" s="62"/>
    </row>
    <row r="155" spans="1:8" s="63" customFormat="1">
      <c r="A155" s="58" t="s">
        <v>14</v>
      </c>
      <c r="B155" s="64"/>
      <c r="C155" s="59"/>
      <c r="D155" s="58"/>
      <c r="E155" s="60"/>
      <c r="F155" s="61"/>
      <c r="G155" s="62" t="s">
        <v>159</v>
      </c>
    </row>
    <row r="156" spans="1:8" s="63" customFormat="1" ht="8.1" customHeight="1">
      <c r="A156" s="58"/>
      <c r="B156" s="60"/>
      <c r="C156" s="59"/>
      <c r="D156" s="58"/>
      <c r="E156" s="60"/>
      <c r="F156" s="61"/>
      <c r="G156" s="62"/>
    </row>
    <row r="157" spans="1:8" s="63" customFormat="1" ht="25.5">
      <c r="A157" s="58" t="s">
        <v>8</v>
      </c>
      <c r="B157" s="64"/>
      <c r="C157" s="59"/>
      <c r="D157" s="58"/>
      <c r="E157" s="60"/>
      <c r="F157" s="61"/>
      <c r="G157" s="62" t="s">
        <v>208</v>
      </c>
    </row>
    <row r="158" spans="1:8" s="63" customFormat="1" ht="8.1" customHeight="1">
      <c r="A158" s="58"/>
      <c r="B158" s="60"/>
      <c r="C158" s="59"/>
      <c r="D158" s="58"/>
      <c r="E158" s="60"/>
      <c r="F158" s="61"/>
      <c r="G158" s="74"/>
    </row>
    <row r="159" spans="1:8" s="63" customFormat="1">
      <c r="A159" s="58" t="s">
        <v>7</v>
      </c>
      <c r="B159" s="64" t="s">
        <v>3</v>
      </c>
      <c r="C159" s="59"/>
      <c r="D159" s="58"/>
      <c r="E159" s="60"/>
      <c r="F159" s="61"/>
      <c r="G159" s="62" t="s">
        <v>221</v>
      </c>
    </row>
    <row r="160" spans="1:8" s="63" customFormat="1" ht="8.1" customHeight="1">
      <c r="A160" s="58"/>
      <c r="B160" s="60"/>
      <c r="C160" s="59"/>
      <c r="D160" s="58"/>
      <c r="E160" s="60"/>
      <c r="F160" s="61"/>
      <c r="G160" s="74"/>
    </row>
    <row r="161" spans="1:8" s="153" customFormat="1" ht="26.25" thickBot="1">
      <c r="A161" s="147" t="s">
        <v>10</v>
      </c>
      <c r="B161" s="148" t="s">
        <v>3</v>
      </c>
      <c r="C161" s="149"/>
      <c r="D161" s="147"/>
      <c r="E161" s="150"/>
      <c r="F161" s="151"/>
      <c r="G161" s="152" t="s">
        <v>116</v>
      </c>
      <c r="H161" s="165" t="s">
        <v>179</v>
      </c>
    </row>
    <row r="162" spans="1:8" s="63" customFormat="1" ht="7.9" customHeight="1" thickTop="1">
      <c r="A162" s="58"/>
      <c r="B162" s="60"/>
      <c r="C162" s="59"/>
      <c r="D162" s="58"/>
      <c r="E162" s="60"/>
      <c r="F162" s="61"/>
      <c r="G162" s="74"/>
      <c r="H162" s="126"/>
    </row>
    <row r="163" spans="1:8" s="175" customFormat="1" ht="26.25" thickBot="1">
      <c r="A163" s="169" t="s">
        <v>10</v>
      </c>
      <c r="B163" s="170" t="s">
        <v>3</v>
      </c>
      <c r="C163" s="171"/>
      <c r="D163" s="169"/>
      <c r="E163" s="172"/>
      <c r="F163" s="173"/>
      <c r="G163" s="174" t="s">
        <v>117</v>
      </c>
      <c r="H163" s="187" t="s">
        <v>180</v>
      </c>
    </row>
    <row r="164" spans="1:8" s="63" customFormat="1" ht="8.1" customHeight="1" thickTop="1">
      <c r="A164" s="58"/>
      <c r="B164" s="60"/>
      <c r="C164" s="59"/>
      <c r="D164" s="58"/>
      <c r="E164" s="60"/>
      <c r="F164" s="61"/>
      <c r="G164" s="62"/>
    </row>
    <row r="165" spans="1:8" s="63" customFormat="1" ht="51.75" thickBot="1">
      <c r="A165" s="58" t="s">
        <v>10</v>
      </c>
      <c r="B165" s="64" t="s">
        <v>3</v>
      </c>
      <c r="C165" s="59"/>
      <c r="D165" s="58"/>
      <c r="E165" s="60"/>
      <c r="F165" s="61"/>
      <c r="G165" s="62" t="s">
        <v>160</v>
      </c>
      <c r="H165" s="78" t="s">
        <v>181</v>
      </c>
    </row>
    <row r="166" spans="1:8" s="63" customFormat="1" ht="8.1" customHeight="1" thickTop="1">
      <c r="A166" s="58"/>
      <c r="B166" s="60"/>
      <c r="C166" s="59"/>
      <c r="D166" s="58"/>
      <c r="E166" s="60"/>
      <c r="F166" s="61"/>
      <c r="G166" s="62"/>
    </row>
    <row r="167" spans="1:8" s="63" customFormat="1" ht="38.25">
      <c r="A167" s="58" t="s">
        <v>14</v>
      </c>
      <c r="B167" s="64"/>
      <c r="C167" s="59"/>
      <c r="D167" s="58"/>
      <c r="E167" s="60"/>
      <c r="F167" s="61"/>
      <c r="G167" s="62" t="s">
        <v>161</v>
      </c>
      <c r="H167" s="127"/>
    </row>
    <row r="168" spans="1:8" s="63" customFormat="1" ht="8.1" customHeight="1">
      <c r="A168" s="58"/>
      <c r="B168" s="60"/>
      <c r="C168" s="59"/>
      <c r="D168" s="58"/>
      <c r="E168" s="60"/>
      <c r="F168" s="61"/>
      <c r="G168" s="62"/>
    </row>
    <row r="169" spans="1:8" s="63" customFormat="1" ht="25.5">
      <c r="A169" s="58" t="s">
        <v>8</v>
      </c>
      <c r="B169" s="64" t="s">
        <v>3</v>
      </c>
      <c r="C169" s="59"/>
      <c r="D169" s="58"/>
      <c r="E169" s="60"/>
      <c r="F169" s="61"/>
      <c r="G169" s="62" t="s">
        <v>162</v>
      </c>
    </row>
    <row r="170" spans="1:8" s="63" customFormat="1" ht="8.1" customHeight="1">
      <c r="A170" s="58"/>
      <c r="B170" s="60"/>
      <c r="C170" s="59"/>
      <c r="D170" s="58"/>
      <c r="E170" s="60"/>
      <c r="F170" s="61"/>
      <c r="G170" s="62"/>
    </row>
    <row r="171" spans="1:8" s="63" customFormat="1" ht="39" customHeight="1">
      <c r="A171" s="76"/>
      <c r="B171" s="60"/>
      <c r="C171" s="59"/>
      <c r="D171" s="58" t="s">
        <v>46</v>
      </c>
      <c r="E171" s="64" t="s">
        <v>3</v>
      </c>
      <c r="F171" s="61"/>
      <c r="G171" s="74" t="s">
        <v>47</v>
      </c>
    </row>
    <row r="172" spans="1:8" s="63" customFormat="1" ht="8.1" customHeight="1">
      <c r="A172" s="58"/>
      <c r="B172" s="60"/>
      <c r="C172" s="59"/>
      <c r="D172" s="58"/>
      <c r="E172" s="60"/>
      <c r="F172" s="61"/>
      <c r="G172" s="74"/>
    </row>
    <row r="173" spans="1:8" s="63" customFormat="1">
      <c r="A173" s="58" t="s">
        <v>8</v>
      </c>
      <c r="B173" s="64" t="s">
        <v>3</v>
      </c>
      <c r="C173" s="59"/>
      <c r="D173" s="58"/>
      <c r="E173" s="60"/>
      <c r="F173" s="61"/>
      <c r="G173" s="62" t="s">
        <v>48</v>
      </c>
    </row>
    <row r="174" spans="1:8" s="63" customFormat="1" ht="8.1" customHeight="1">
      <c r="A174" s="58"/>
      <c r="B174" s="60"/>
      <c r="C174" s="59"/>
      <c r="D174" s="58"/>
      <c r="E174" s="60"/>
      <c r="F174" s="61"/>
      <c r="G174" s="62"/>
    </row>
    <row r="175" spans="1:8" s="63" customFormat="1" ht="25.5">
      <c r="A175" s="58" t="s">
        <v>8</v>
      </c>
      <c r="B175" s="64" t="s">
        <v>3</v>
      </c>
      <c r="C175" s="59"/>
      <c r="D175" s="58"/>
      <c r="E175" s="60"/>
      <c r="F175" s="61"/>
      <c r="G175" s="62" t="s">
        <v>49</v>
      </c>
    </row>
    <row r="176" spans="1:8" s="63" customFormat="1" ht="8.1" customHeight="1">
      <c r="A176" s="58"/>
      <c r="B176" s="60"/>
      <c r="C176" s="59"/>
      <c r="D176" s="58"/>
      <c r="E176" s="60"/>
      <c r="F176" s="61"/>
      <c r="G176" s="62"/>
    </row>
    <row r="177" spans="1:8" s="63" customFormat="1" ht="26.25" thickBot="1">
      <c r="A177" s="58" t="s">
        <v>10</v>
      </c>
      <c r="B177" s="64" t="s">
        <v>3</v>
      </c>
      <c r="C177" s="59"/>
      <c r="D177" s="58"/>
      <c r="E177" s="60"/>
      <c r="F177" s="128"/>
      <c r="G177" s="129" t="s">
        <v>163</v>
      </c>
      <c r="H177" s="78" t="s">
        <v>182</v>
      </c>
    </row>
    <row r="178" spans="1:8" s="63" customFormat="1" ht="8.1" customHeight="1" thickTop="1">
      <c r="A178" s="130"/>
      <c r="B178" s="131"/>
      <c r="C178" s="127"/>
      <c r="D178" s="130"/>
      <c r="E178" s="131"/>
      <c r="F178" s="132"/>
      <c r="G178" s="74"/>
    </row>
    <row r="179" spans="1:8" s="63" customFormat="1" ht="26.25">
      <c r="A179" s="58"/>
      <c r="B179" s="60"/>
      <c r="C179" s="59"/>
      <c r="D179" s="58" t="s">
        <v>18</v>
      </c>
      <c r="E179" s="64" t="s">
        <v>3</v>
      </c>
      <c r="F179" s="61"/>
      <c r="G179" s="74" t="s">
        <v>50</v>
      </c>
    </row>
    <row r="180" spans="1:8" s="63" customFormat="1" ht="8.1" customHeight="1">
      <c r="A180" s="58"/>
      <c r="B180" s="60"/>
      <c r="C180" s="59"/>
      <c r="D180" s="58"/>
      <c r="E180" s="60"/>
      <c r="F180" s="61"/>
      <c r="G180" s="62"/>
    </row>
    <row r="181" spans="1:8" s="63" customFormat="1" ht="39" thickBot="1">
      <c r="A181" s="58" t="s">
        <v>10</v>
      </c>
      <c r="B181" s="64" t="s">
        <v>3</v>
      </c>
      <c r="C181" s="59"/>
      <c r="D181" s="58"/>
      <c r="E181" s="60"/>
      <c r="F181" s="61"/>
      <c r="G181" s="62" t="s">
        <v>104</v>
      </c>
      <c r="H181" s="78" t="s">
        <v>59</v>
      </c>
    </row>
    <row r="182" spans="1:8" s="63" customFormat="1" ht="8.1" customHeight="1" thickTop="1">
      <c r="A182" s="58"/>
      <c r="B182" s="60"/>
      <c r="C182" s="59"/>
      <c r="D182" s="58"/>
      <c r="E182" s="60"/>
      <c r="F182" s="61"/>
      <c r="G182" s="62"/>
    </row>
    <row r="183" spans="1:8" s="63" customFormat="1">
      <c r="A183" s="58" t="s">
        <v>51</v>
      </c>
      <c r="B183" s="64"/>
      <c r="C183" s="59"/>
      <c r="D183" s="58"/>
      <c r="E183" s="60"/>
      <c r="F183" s="61"/>
      <c r="G183" s="62" t="s">
        <v>52</v>
      </c>
    </row>
    <row r="184" spans="1:8" s="63" customFormat="1" ht="8.1" customHeight="1">
      <c r="A184" s="58"/>
      <c r="B184" s="60"/>
      <c r="C184" s="59"/>
      <c r="D184" s="58"/>
      <c r="E184" s="60"/>
      <c r="F184" s="61"/>
      <c r="G184" s="129"/>
    </row>
    <row r="185" spans="1:8" s="63" customFormat="1" ht="26.25" thickBot="1">
      <c r="A185" s="89" t="s">
        <v>53</v>
      </c>
      <c r="B185" s="90">
        <f>SUM(B153:B184)</f>
        <v>0</v>
      </c>
      <c r="C185" s="59"/>
      <c r="D185" s="91" t="s">
        <v>54</v>
      </c>
      <c r="E185" s="90">
        <f>SUM(E153:E184)</f>
        <v>0</v>
      </c>
      <c r="F185" s="61"/>
      <c r="G185" s="92" t="s">
        <v>55</v>
      </c>
    </row>
    <row r="186" spans="1:8" s="63" customFormat="1" ht="15" customHeight="1" thickTop="1">
      <c r="A186" s="115"/>
      <c r="B186" s="61"/>
      <c r="C186" s="61"/>
      <c r="D186" s="115"/>
      <c r="E186" s="61"/>
      <c r="F186" s="61"/>
      <c r="G186" s="132"/>
    </row>
    <row r="187" spans="1:8" s="63" customFormat="1" ht="18" customHeight="1">
      <c r="A187" s="191" t="s">
        <v>56</v>
      </c>
      <c r="B187" s="192"/>
      <c r="C187" s="192"/>
      <c r="D187" s="192"/>
      <c r="E187" s="192"/>
      <c r="F187" s="192"/>
      <c r="G187" s="192"/>
    </row>
    <row r="188" spans="1:8" s="63" customFormat="1" ht="8.1" customHeight="1">
      <c r="A188" s="96"/>
      <c r="B188" s="98"/>
      <c r="C188" s="97"/>
      <c r="D188" s="97"/>
      <c r="E188" s="98"/>
      <c r="F188" s="97"/>
      <c r="G188" s="97"/>
    </row>
    <row r="189" spans="1:8" s="104" customFormat="1" ht="25.5">
      <c r="A189" s="99" t="s">
        <v>1</v>
      </c>
      <c r="B189" s="100"/>
      <c r="C189" s="101"/>
      <c r="D189" s="99" t="s">
        <v>2</v>
      </c>
      <c r="E189" s="100" t="s">
        <v>3</v>
      </c>
      <c r="F189" s="102"/>
      <c r="G189" s="102"/>
      <c r="H189" s="103" t="s">
        <v>37</v>
      </c>
    </row>
    <row r="190" spans="1:8" s="104" customFormat="1" ht="8.1" customHeight="1">
      <c r="A190" s="89"/>
      <c r="B190" s="133"/>
      <c r="D190" s="89"/>
      <c r="E190" s="133"/>
      <c r="H190" s="134"/>
    </row>
    <row r="191" spans="1:8" s="63" customFormat="1" ht="15.95" customHeight="1">
      <c r="A191" s="58" t="s">
        <v>7</v>
      </c>
      <c r="B191" s="64"/>
      <c r="C191" s="59"/>
      <c r="D191" s="58"/>
      <c r="E191" s="60"/>
      <c r="F191" s="61"/>
      <c r="G191" s="62" t="s">
        <v>57</v>
      </c>
      <c r="H191" s="62"/>
    </row>
    <row r="192" spans="1:8" s="63" customFormat="1" ht="8.1" customHeight="1">
      <c r="A192" s="58"/>
      <c r="B192" s="60"/>
      <c r="C192" s="59"/>
      <c r="D192" s="58"/>
      <c r="E192" s="60"/>
      <c r="F192" s="61"/>
      <c r="G192" s="62"/>
      <c r="H192" s="62"/>
    </row>
    <row r="193" spans="1:8" s="63" customFormat="1" ht="15.95" customHeight="1">
      <c r="A193" s="58" t="s">
        <v>7</v>
      </c>
      <c r="B193" s="64"/>
      <c r="C193" s="59"/>
      <c r="D193" s="58"/>
      <c r="E193" s="60"/>
      <c r="F193" s="61"/>
      <c r="G193" s="62" t="s">
        <v>58</v>
      </c>
      <c r="H193" s="62"/>
    </row>
    <row r="194" spans="1:8" s="63" customFormat="1" ht="8.1" customHeight="1">
      <c r="A194" s="58"/>
      <c r="B194" s="60"/>
      <c r="C194" s="59"/>
      <c r="D194" s="58"/>
      <c r="E194" s="60"/>
      <c r="F194" s="61"/>
      <c r="G194" s="62" t="s">
        <v>3</v>
      </c>
      <c r="H194" s="62"/>
    </row>
    <row r="195" spans="1:8" s="63" customFormat="1" ht="26.25" thickBot="1">
      <c r="A195" s="58" t="s">
        <v>7</v>
      </c>
      <c r="B195" s="64" t="s">
        <v>3</v>
      </c>
      <c r="C195" s="59"/>
      <c r="D195" s="58"/>
      <c r="E195" s="60"/>
      <c r="F195" s="61"/>
      <c r="G195" s="62" t="s">
        <v>164</v>
      </c>
      <c r="H195" s="78" t="s">
        <v>183</v>
      </c>
    </row>
    <row r="196" spans="1:8" s="63" customFormat="1" ht="8.1" customHeight="1" thickTop="1">
      <c r="A196" s="58"/>
      <c r="B196" s="60"/>
      <c r="C196" s="59"/>
      <c r="D196" s="58"/>
      <c r="E196" s="60"/>
      <c r="F196" s="61"/>
      <c r="G196" s="62"/>
      <c r="H196" s="62"/>
    </row>
    <row r="197" spans="1:8" s="63" customFormat="1" ht="25.5">
      <c r="A197" s="58" t="s">
        <v>8</v>
      </c>
      <c r="B197" s="64"/>
      <c r="C197" s="59"/>
      <c r="D197" s="58"/>
      <c r="E197" s="60"/>
      <c r="F197" s="61"/>
      <c r="G197" s="74" t="s">
        <v>118</v>
      </c>
      <c r="H197" s="74"/>
    </row>
    <row r="198" spans="1:8" s="63" customFormat="1" ht="8.1" customHeight="1">
      <c r="A198" s="58"/>
      <c r="B198" s="60"/>
      <c r="C198" s="59"/>
      <c r="D198" s="58"/>
      <c r="E198" s="60"/>
      <c r="F198" s="61"/>
      <c r="G198" s="74"/>
      <c r="H198" s="74"/>
    </row>
    <row r="199" spans="1:8" s="137" customFormat="1" ht="24" customHeight="1">
      <c r="A199" s="58" t="s">
        <v>8</v>
      </c>
      <c r="B199" s="64" t="s">
        <v>3</v>
      </c>
      <c r="C199" s="134"/>
      <c r="D199" s="89"/>
      <c r="E199" s="135"/>
      <c r="F199" s="136"/>
      <c r="G199" s="62" t="s">
        <v>119</v>
      </c>
      <c r="H199" s="74"/>
    </row>
    <row r="200" spans="1:8" s="137" customFormat="1" ht="8.25" customHeight="1">
      <c r="A200" s="58"/>
      <c r="B200" s="60"/>
      <c r="C200" s="134"/>
      <c r="D200" s="89"/>
      <c r="E200" s="135"/>
      <c r="F200" s="136"/>
      <c r="G200" s="62"/>
      <c r="H200" s="74"/>
    </row>
    <row r="201" spans="1:8" s="63" customFormat="1" ht="25.5">
      <c r="A201" s="76" t="s">
        <v>7</v>
      </c>
      <c r="B201" s="64" t="s">
        <v>3</v>
      </c>
      <c r="C201" s="59"/>
      <c r="D201" s="58"/>
      <c r="E201" s="60"/>
      <c r="F201" s="61"/>
      <c r="G201" s="62" t="s">
        <v>60</v>
      </c>
      <c r="H201" s="74"/>
    </row>
    <row r="202" spans="1:8" s="63" customFormat="1" ht="8.1" customHeight="1">
      <c r="A202" s="58"/>
      <c r="B202" s="60"/>
      <c r="C202" s="59"/>
      <c r="D202" s="58"/>
      <c r="E202" s="60"/>
      <c r="F202" s="61"/>
      <c r="G202" s="62"/>
      <c r="H202" s="62"/>
    </row>
    <row r="203" spans="1:8" s="63" customFormat="1" ht="24.95" customHeight="1" thickBot="1">
      <c r="A203" s="89" t="s">
        <v>53</v>
      </c>
      <c r="B203" s="138">
        <f>SUM(B191:B202)</f>
        <v>0</v>
      </c>
      <c r="C203" s="134"/>
      <c r="D203" s="91" t="s">
        <v>54</v>
      </c>
      <c r="E203" s="138">
        <f>SUM(E191:E202)</f>
        <v>0</v>
      </c>
      <c r="F203" s="61"/>
      <c r="G203" s="92" t="s">
        <v>61</v>
      </c>
    </row>
    <row r="204" spans="1:8" s="63" customFormat="1" ht="15" customHeight="1" thickTop="1">
      <c r="A204" s="115"/>
      <c r="B204" s="61"/>
      <c r="C204" s="61"/>
      <c r="D204" s="115"/>
      <c r="E204" s="61"/>
      <c r="F204" s="61"/>
      <c r="G204" s="61"/>
      <c r="H204" s="92"/>
    </row>
    <row r="205" spans="1:8" s="63" customFormat="1" ht="18" customHeight="1">
      <c r="A205" s="193" t="s">
        <v>62</v>
      </c>
      <c r="B205" s="194"/>
      <c r="C205" s="194"/>
      <c r="D205" s="194"/>
      <c r="E205" s="194"/>
      <c r="F205" s="194"/>
      <c r="G205" s="194"/>
    </row>
    <row r="206" spans="1:8" s="63" customFormat="1" ht="8.1" customHeight="1">
      <c r="A206" s="116"/>
      <c r="B206" s="139"/>
      <c r="C206" s="117"/>
      <c r="D206" s="117"/>
      <c r="E206" s="139"/>
      <c r="F206" s="117"/>
      <c r="G206" s="117"/>
    </row>
    <row r="207" spans="1:8" s="104" customFormat="1" ht="25.5">
      <c r="A207" s="99" t="s">
        <v>1</v>
      </c>
      <c r="B207" s="100"/>
      <c r="C207" s="101"/>
      <c r="D207" s="99" t="s">
        <v>2</v>
      </c>
      <c r="E207" s="100"/>
      <c r="F207" s="102"/>
      <c r="G207" s="102"/>
      <c r="H207" s="103" t="s">
        <v>37</v>
      </c>
    </row>
    <row r="208" spans="1:8" s="63" customFormat="1" ht="8.1" customHeight="1">
      <c r="A208" s="115"/>
      <c r="B208" s="61"/>
      <c r="C208" s="61"/>
      <c r="D208" s="115"/>
      <c r="E208" s="61"/>
      <c r="F208" s="61"/>
      <c r="G208" s="92"/>
    </row>
    <row r="209" spans="1:8" s="63" customFormat="1" ht="38.25">
      <c r="A209" s="58" t="s">
        <v>8</v>
      </c>
      <c r="B209" s="64" t="s">
        <v>3</v>
      </c>
      <c r="C209" s="59"/>
      <c r="D209" s="58"/>
      <c r="E209" s="60"/>
      <c r="F209" s="61"/>
      <c r="G209" s="62" t="s">
        <v>103</v>
      </c>
    </row>
    <row r="210" spans="1:8" s="63" customFormat="1" ht="8.1" customHeight="1">
      <c r="A210" s="58"/>
      <c r="B210" s="60"/>
      <c r="C210" s="59"/>
      <c r="D210" s="58"/>
      <c r="E210" s="60"/>
      <c r="F210" s="61"/>
      <c r="G210" s="62"/>
    </row>
    <row r="211" spans="1:8" s="63" customFormat="1" ht="25.5">
      <c r="A211" s="58" t="s">
        <v>63</v>
      </c>
      <c r="B211" s="64"/>
      <c r="C211" s="59"/>
      <c r="D211" s="58"/>
      <c r="E211" s="60"/>
      <c r="F211" s="61"/>
      <c r="G211" s="79" t="s">
        <v>210</v>
      </c>
    </row>
    <row r="212" spans="1:8" s="63" customFormat="1" ht="8.1" customHeight="1">
      <c r="A212" s="58"/>
      <c r="B212" s="60"/>
      <c r="C212" s="59"/>
      <c r="D212" s="58"/>
      <c r="E212" s="60"/>
      <c r="F212" s="61"/>
      <c r="G212" s="62"/>
    </row>
    <row r="213" spans="1:8" s="63" customFormat="1" ht="30" customHeight="1" thickBot="1">
      <c r="A213" s="58"/>
      <c r="B213" s="60"/>
      <c r="C213" s="59"/>
      <c r="D213" s="58" t="s">
        <v>13</v>
      </c>
      <c r="E213" s="64"/>
      <c r="F213" s="61"/>
      <c r="G213" s="62" t="s">
        <v>64</v>
      </c>
      <c r="H213" s="140" t="s">
        <v>105</v>
      </c>
    </row>
    <row r="214" spans="1:8" s="63" customFormat="1" ht="8.1" customHeight="1">
      <c r="A214" s="58"/>
      <c r="B214" s="60"/>
      <c r="C214" s="59"/>
      <c r="D214" s="58"/>
      <c r="E214" s="60"/>
      <c r="F214" s="61"/>
      <c r="G214" s="62"/>
    </row>
    <row r="215" spans="1:8" s="63" customFormat="1" ht="29.25" customHeight="1">
      <c r="A215" s="58" t="s">
        <v>10</v>
      </c>
      <c r="B215" s="64" t="s">
        <v>3</v>
      </c>
      <c r="C215" s="59"/>
      <c r="D215" s="58"/>
      <c r="E215" s="60"/>
      <c r="F215" s="61"/>
      <c r="G215" s="79" t="s">
        <v>120</v>
      </c>
    </row>
    <row r="216" spans="1:8" s="63" customFormat="1" ht="8.1" customHeight="1">
      <c r="A216" s="58"/>
      <c r="B216" s="60"/>
      <c r="C216" s="59"/>
      <c r="D216" s="58"/>
      <c r="E216" s="60"/>
      <c r="F216" s="61"/>
      <c r="G216" s="62"/>
    </row>
    <row r="217" spans="1:8" s="63" customFormat="1" ht="25.5" customHeight="1">
      <c r="A217" s="58"/>
      <c r="C217" s="59"/>
      <c r="D217" s="58" t="s">
        <v>46</v>
      </c>
      <c r="E217" s="64" t="s">
        <v>3</v>
      </c>
      <c r="F217" s="61"/>
      <c r="G217" s="79" t="s">
        <v>211</v>
      </c>
    </row>
    <row r="218" spans="1:8" s="63" customFormat="1" ht="8.1" customHeight="1">
      <c r="A218" s="58"/>
      <c r="B218" s="60"/>
      <c r="C218" s="59"/>
      <c r="D218" s="58"/>
      <c r="E218" s="60"/>
      <c r="F218" s="61"/>
      <c r="G218" s="62"/>
    </row>
    <row r="219" spans="1:8" s="63" customFormat="1" ht="23.25" customHeight="1">
      <c r="A219" s="58" t="s">
        <v>65</v>
      </c>
      <c r="B219" s="64" t="s">
        <v>3</v>
      </c>
      <c r="C219" s="59"/>
      <c r="D219" s="58"/>
      <c r="E219" s="60"/>
      <c r="F219" s="61"/>
      <c r="G219" s="79" t="s">
        <v>121</v>
      </c>
    </row>
    <row r="220" spans="1:8" s="63" customFormat="1" ht="8.1" customHeight="1">
      <c r="A220" s="58"/>
      <c r="B220" s="60"/>
      <c r="C220" s="59"/>
      <c r="D220" s="58"/>
      <c r="E220" s="60"/>
      <c r="F220" s="61"/>
      <c r="G220" s="62"/>
    </row>
    <row r="221" spans="1:8" s="63" customFormat="1" ht="15.95" customHeight="1">
      <c r="A221" s="58" t="s">
        <v>8</v>
      </c>
      <c r="B221" s="64" t="s">
        <v>3</v>
      </c>
      <c r="C221" s="59"/>
      <c r="D221" s="58"/>
      <c r="E221" s="60"/>
      <c r="F221" s="61"/>
      <c r="G221" s="62" t="s">
        <v>66</v>
      </c>
    </row>
    <row r="222" spans="1:8" s="63" customFormat="1" ht="8.1" customHeight="1">
      <c r="A222" s="58"/>
      <c r="B222" s="60"/>
      <c r="C222" s="59"/>
      <c r="D222" s="58"/>
      <c r="E222" s="60"/>
      <c r="F222" s="61"/>
      <c r="G222" s="62"/>
    </row>
    <row r="223" spans="1:8" s="63" customFormat="1" ht="25.5">
      <c r="A223" s="58" t="s">
        <v>8</v>
      </c>
      <c r="B223" s="64" t="s">
        <v>3</v>
      </c>
      <c r="C223" s="59"/>
      <c r="D223" s="58"/>
      <c r="E223" s="60"/>
      <c r="F223" s="61"/>
      <c r="G223" s="62" t="s">
        <v>165</v>
      </c>
    </row>
    <row r="224" spans="1:8" s="63" customFormat="1" ht="7.9" customHeight="1">
      <c r="A224" s="58"/>
      <c r="B224" s="60"/>
      <c r="C224" s="59"/>
      <c r="D224" s="58"/>
      <c r="E224" s="60"/>
      <c r="F224" s="61"/>
      <c r="G224" s="62"/>
    </row>
    <row r="225" spans="1:8" s="63" customFormat="1" ht="25.5">
      <c r="A225" s="58" t="s">
        <v>8</v>
      </c>
      <c r="B225" s="64"/>
      <c r="C225" s="59"/>
      <c r="D225" s="58"/>
      <c r="E225" s="60"/>
      <c r="F225" s="61"/>
      <c r="G225" s="62" t="s">
        <v>67</v>
      </c>
    </row>
    <row r="226" spans="1:8" s="63" customFormat="1" ht="7.9" customHeight="1">
      <c r="A226" s="58"/>
      <c r="B226" s="60"/>
      <c r="C226" s="59"/>
      <c r="D226" s="58"/>
      <c r="E226" s="60"/>
      <c r="F226" s="61"/>
      <c r="G226" s="62"/>
    </row>
    <row r="227" spans="1:8" s="63" customFormat="1" ht="26.25">
      <c r="A227" s="76"/>
      <c r="B227" s="60"/>
      <c r="C227" s="59"/>
      <c r="D227" s="58" t="s">
        <v>18</v>
      </c>
      <c r="E227" s="64" t="s">
        <v>3</v>
      </c>
      <c r="F227" s="61"/>
      <c r="G227" s="74" t="s">
        <v>68</v>
      </c>
    </row>
    <row r="228" spans="1:8" s="63" customFormat="1" ht="8.1" customHeight="1">
      <c r="A228" s="76"/>
      <c r="B228" s="60"/>
      <c r="C228" s="59"/>
      <c r="D228" s="58"/>
      <c r="E228" s="60"/>
      <c r="F228" s="61"/>
      <c r="G228" s="74"/>
    </row>
    <row r="229" spans="1:8" s="63" customFormat="1" ht="26.25" thickBot="1">
      <c r="A229" s="58" t="s">
        <v>8</v>
      </c>
      <c r="B229" s="64" t="s">
        <v>3</v>
      </c>
      <c r="C229" s="59"/>
      <c r="D229" s="58"/>
      <c r="E229" s="60"/>
      <c r="F229" s="128"/>
      <c r="G229" s="62" t="s">
        <v>166</v>
      </c>
      <c r="H229" s="78" t="s">
        <v>78</v>
      </c>
    </row>
    <row r="230" spans="1:8" s="63" customFormat="1" ht="8.1" customHeight="1" thickTop="1">
      <c r="A230" s="58"/>
      <c r="B230" s="60"/>
      <c r="C230" s="59"/>
      <c r="D230" s="58"/>
      <c r="E230" s="60"/>
      <c r="F230" s="128"/>
      <c r="G230" s="141"/>
    </row>
    <row r="231" spans="1:8" s="63" customFormat="1" ht="25.5">
      <c r="A231" s="58" t="s">
        <v>8</v>
      </c>
      <c r="B231" s="64" t="s">
        <v>3</v>
      </c>
      <c r="C231" s="59"/>
      <c r="D231" s="58"/>
      <c r="E231" s="60"/>
      <c r="F231" s="128"/>
      <c r="G231" s="62" t="s">
        <v>69</v>
      </c>
    </row>
    <row r="232" spans="1:8" s="63" customFormat="1" ht="8.1" customHeight="1">
      <c r="A232" s="58"/>
      <c r="B232" s="60"/>
      <c r="C232" s="59"/>
      <c r="D232" s="58"/>
      <c r="E232" s="60"/>
      <c r="F232" s="61"/>
      <c r="G232" s="62"/>
    </row>
    <row r="233" spans="1:8" s="63" customFormat="1" ht="25.5">
      <c r="A233" s="58" t="s">
        <v>8</v>
      </c>
      <c r="B233" s="64" t="s">
        <v>3</v>
      </c>
      <c r="C233" s="59"/>
      <c r="D233" s="58"/>
      <c r="E233" s="60"/>
      <c r="F233" s="61"/>
      <c r="G233" s="62" t="s">
        <v>70</v>
      </c>
    </row>
    <row r="234" spans="1:8" s="63" customFormat="1" ht="8.1" customHeight="1">
      <c r="A234" s="58"/>
      <c r="B234" s="60"/>
      <c r="C234" s="59"/>
      <c r="D234" s="58"/>
      <c r="E234" s="60"/>
      <c r="F234" s="61"/>
      <c r="G234" s="62"/>
    </row>
    <row r="235" spans="1:8" s="63" customFormat="1">
      <c r="A235" s="58" t="s">
        <v>14</v>
      </c>
      <c r="B235" s="64" t="s">
        <v>3</v>
      </c>
      <c r="C235" s="59"/>
      <c r="D235" s="58"/>
      <c r="E235" s="60"/>
      <c r="F235" s="61"/>
      <c r="G235" s="79" t="s">
        <v>122</v>
      </c>
    </row>
    <row r="236" spans="1:8" s="63" customFormat="1" ht="8.1" customHeight="1">
      <c r="A236" s="58"/>
      <c r="B236" s="60"/>
      <c r="C236" s="59"/>
      <c r="D236" s="58"/>
      <c r="E236" s="60"/>
      <c r="F236" s="128"/>
      <c r="G236" s="62"/>
    </row>
    <row r="237" spans="1:8" s="63" customFormat="1" ht="15.75" thickBot="1">
      <c r="A237" s="58" t="s">
        <v>7</v>
      </c>
      <c r="B237" s="64" t="s">
        <v>3</v>
      </c>
      <c r="C237" s="59"/>
      <c r="D237" s="58"/>
      <c r="E237" s="60"/>
      <c r="F237" s="61"/>
      <c r="G237" s="62" t="s">
        <v>167</v>
      </c>
      <c r="H237" s="106" t="s">
        <v>106</v>
      </c>
    </row>
    <row r="238" spans="1:8" s="63" customFormat="1" ht="8.1" customHeight="1">
      <c r="A238" s="58"/>
      <c r="B238" s="60"/>
      <c r="C238" s="59"/>
      <c r="D238" s="58"/>
      <c r="E238" s="60"/>
      <c r="F238" s="61"/>
      <c r="G238" s="62"/>
    </row>
    <row r="239" spans="1:8" s="63" customFormat="1">
      <c r="A239" s="58" t="s">
        <v>10</v>
      </c>
      <c r="B239" s="64"/>
      <c r="C239" s="59"/>
      <c r="D239" s="58"/>
      <c r="E239" s="60"/>
      <c r="F239" s="61"/>
      <c r="G239" s="62" t="s">
        <v>209</v>
      </c>
    </row>
    <row r="240" spans="1:8" s="63" customFormat="1" ht="6.75" customHeight="1">
      <c r="A240" s="58"/>
      <c r="B240" s="60"/>
      <c r="C240" s="59"/>
      <c r="D240" s="58"/>
      <c r="E240" s="60"/>
      <c r="F240" s="61"/>
      <c r="G240" s="62"/>
    </row>
    <row r="241" spans="1:8" s="63" customFormat="1" ht="25.5">
      <c r="A241" s="58" t="s">
        <v>10</v>
      </c>
      <c r="B241" s="64"/>
      <c r="C241" s="59"/>
      <c r="D241" s="58"/>
      <c r="E241" s="60"/>
      <c r="F241" s="61"/>
      <c r="G241" s="62" t="s">
        <v>126</v>
      </c>
    </row>
    <row r="242" spans="1:8" s="63" customFormat="1" ht="8.1" customHeight="1">
      <c r="A242" s="58"/>
      <c r="B242" s="60"/>
      <c r="C242" s="59"/>
      <c r="D242" s="58"/>
      <c r="E242" s="60"/>
      <c r="F242" s="62"/>
      <c r="G242" s="62"/>
    </row>
    <row r="243" spans="1:8" s="63" customFormat="1" ht="25.5">
      <c r="A243" s="58" t="s">
        <v>10</v>
      </c>
      <c r="B243" s="64"/>
      <c r="C243" s="59"/>
      <c r="D243" s="76"/>
      <c r="E243" s="60"/>
      <c r="F243" s="61"/>
      <c r="G243" s="62" t="s">
        <v>71</v>
      </c>
    </row>
    <row r="244" spans="1:8" s="63" customFormat="1" ht="8.1" customHeight="1">
      <c r="A244" s="58"/>
      <c r="B244" s="60"/>
      <c r="C244" s="59"/>
      <c r="D244" s="58"/>
      <c r="E244" s="60"/>
      <c r="F244" s="61"/>
      <c r="G244" s="62" t="s">
        <v>72</v>
      </c>
    </row>
    <row r="245" spans="1:8" s="63" customFormat="1" ht="27" thickBot="1">
      <c r="A245" s="89" t="s">
        <v>53</v>
      </c>
      <c r="B245" s="90">
        <f>SUM(B209:B244)</f>
        <v>0</v>
      </c>
      <c r="C245" s="59"/>
      <c r="D245" s="89" t="s">
        <v>54</v>
      </c>
      <c r="E245" s="90">
        <f>SUM(E209:E244)</f>
        <v>0</v>
      </c>
      <c r="F245" s="61"/>
      <c r="G245" s="92" t="s">
        <v>73</v>
      </c>
    </row>
    <row r="246" spans="1:8" s="63" customFormat="1" ht="15" customHeight="1" thickTop="1">
      <c r="A246" s="115"/>
      <c r="B246" s="61"/>
      <c r="C246" s="61"/>
      <c r="D246" s="115"/>
      <c r="E246" s="61"/>
      <c r="F246" s="61"/>
      <c r="G246" s="142"/>
    </row>
    <row r="247" spans="1:8" s="63" customFormat="1" ht="18" customHeight="1">
      <c r="A247" s="201" t="s">
        <v>74</v>
      </c>
      <c r="B247" s="202"/>
      <c r="C247" s="202"/>
      <c r="D247" s="202"/>
      <c r="E247" s="202"/>
      <c r="F247" s="202"/>
      <c r="G247" s="202"/>
    </row>
    <row r="248" spans="1:8" s="63" customFormat="1" ht="8.1" customHeight="1">
      <c r="A248" s="116"/>
      <c r="B248" s="139"/>
      <c r="C248" s="143"/>
      <c r="D248" s="117"/>
      <c r="E248" s="139"/>
      <c r="F248" s="143"/>
      <c r="G248" s="143"/>
    </row>
    <row r="249" spans="1:8" s="104" customFormat="1" ht="25.5">
      <c r="A249" s="99" t="s">
        <v>1</v>
      </c>
      <c r="B249" s="100"/>
      <c r="C249" s="101"/>
      <c r="D249" s="99" t="s">
        <v>2</v>
      </c>
      <c r="E249" s="100"/>
      <c r="F249" s="102"/>
      <c r="G249" s="102"/>
      <c r="H249" s="103" t="s">
        <v>37</v>
      </c>
    </row>
    <row r="250" spans="1:8" s="63" customFormat="1" ht="8.1" customHeight="1">
      <c r="A250" s="115"/>
      <c r="B250" s="61" t="s">
        <v>75</v>
      </c>
      <c r="C250" s="128"/>
      <c r="D250" s="115"/>
      <c r="E250" s="61"/>
      <c r="F250" s="128"/>
      <c r="G250" s="142"/>
    </row>
    <row r="251" spans="1:8" s="63" customFormat="1" ht="27" customHeight="1">
      <c r="A251" s="58" t="s">
        <v>10</v>
      </c>
      <c r="B251" s="64" t="s">
        <v>3</v>
      </c>
      <c r="C251" s="59"/>
      <c r="D251" s="58"/>
      <c r="E251" s="60"/>
      <c r="F251" s="61"/>
      <c r="G251" s="62" t="s">
        <v>76</v>
      </c>
    </row>
    <row r="252" spans="1:8" s="63" customFormat="1" ht="8.1" customHeight="1">
      <c r="A252" s="58"/>
      <c r="B252" s="73"/>
      <c r="C252" s="59"/>
      <c r="D252" s="58"/>
      <c r="E252" s="60"/>
      <c r="F252" s="61"/>
      <c r="G252" s="62"/>
    </row>
    <row r="253" spans="1:8" s="63" customFormat="1" ht="27" customHeight="1">
      <c r="A253" s="58" t="s">
        <v>10</v>
      </c>
      <c r="B253" s="64" t="s">
        <v>3</v>
      </c>
      <c r="C253" s="59"/>
      <c r="D253" s="58"/>
      <c r="E253" s="60"/>
      <c r="F253" s="61"/>
      <c r="G253" s="62" t="s">
        <v>123</v>
      </c>
    </row>
    <row r="254" spans="1:8" s="63" customFormat="1" ht="8.1" customHeight="1">
      <c r="A254" s="58"/>
      <c r="B254" s="60"/>
      <c r="C254" s="59"/>
      <c r="D254" s="58"/>
      <c r="E254" s="60"/>
      <c r="F254" s="61"/>
      <c r="G254" s="62"/>
    </row>
    <row r="255" spans="1:8" s="63" customFormat="1" ht="39" thickBot="1">
      <c r="A255" s="58" t="s">
        <v>77</v>
      </c>
      <c r="B255" s="64" t="s">
        <v>3</v>
      </c>
      <c r="C255" s="59"/>
      <c r="D255" s="58"/>
      <c r="E255" s="60"/>
      <c r="F255" s="61"/>
      <c r="G255" s="62" t="s">
        <v>168</v>
      </c>
      <c r="H255" s="78" t="s">
        <v>184</v>
      </c>
    </row>
    <row r="256" spans="1:8" s="63" customFormat="1" ht="6.75" customHeight="1" thickTop="1">
      <c r="A256" s="58"/>
      <c r="B256" s="60"/>
      <c r="C256" s="59"/>
      <c r="D256" s="58"/>
      <c r="E256" s="60"/>
      <c r="F256" s="61"/>
      <c r="G256" s="62"/>
      <c r="H256" s="144"/>
    </row>
    <row r="257" spans="1:9" s="63" customFormat="1" ht="38.25">
      <c r="A257" s="58"/>
      <c r="B257" s="60"/>
      <c r="C257" s="59"/>
      <c r="D257" s="58" t="s">
        <v>13</v>
      </c>
      <c r="E257" s="64" t="s">
        <v>3</v>
      </c>
      <c r="F257" s="61"/>
      <c r="G257" s="79" t="s">
        <v>124</v>
      </c>
      <c r="H257" s="144"/>
    </row>
    <row r="258" spans="1:9" s="63" customFormat="1" ht="8.1" customHeight="1">
      <c r="A258" s="58"/>
      <c r="B258" s="60"/>
      <c r="C258" s="59"/>
      <c r="D258" s="58"/>
      <c r="E258" s="60"/>
      <c r="F258" s="61"/>
      <c r="G258" s="62"/>
    </row>
    <row r="259" spans="1:9" s="63" customFormat="1" ht="25.5">
      <c r="A259" s="76" t="s">
        <v>7</v>
      </c>
      <c r="B259" s="64" t="s">
        <v>3</v>
      </c>
      <c r="C259" s="59"/>
      <c r="D259" s="58"/>
      <c r="E259" s="60"/>
      <c r="F259" s="61"/>
      <c r="G259" s="62" t="s">
        <v>79</v>
      </c>
      <c r="I259" s="63" t="s">
        <v>3</v>
      </c>
    </row>
    <row r="260" spans="1:9" s="63" customFormat="1" ht="8.1" customHeight="1">
      <c r="A260" s="58"/>
      <c r="B260" s="60"/>
      <c r="C260" s="59"/>
      <c r="D260" s="58"/>
      <c r="E260" s="60"/>
      <c r="F260" s="61"/>
      <c r="G260" s="62"/>
    </row>
    <row r="261" spans="1:9" s="63" customFormat="1" ht="27" customHeight="1">
      <c r="A261" s="58" t="s">
        <v>10</v>
      </c>
      <c r="B261" s="64"/>
      <c r="C261" s="59"/>
      <c r="D261" s="58"/>
      <c r="E261" s="60"/>
      <c r="F261" s="61"/>
      <c r="G261" s="62" t="s">
        <v>125</v>
      </c>
    </row>
    <row r="262" spans="1:9" s="63" customFormat="1" ht="8.1" customHeight="1">
      <c r="A262" s="58"/>
      <c r="B262" s="60"/>
      <c r="C262" s="59"/>
      <c r="D262" s="58"/>
      <c r="E262" s="60"/>
      <c r="F262" s="61"/>
      <c r="G262" s="62"/>
    </row>
    <row r="263" spans="1:9" s="63" customFormat="1" ht="36" customHeight="1">
      <c r="A263" s="58" t="s">
        <v>10</v>
      </c>
      <c r="B263" s="64" t="s">
        <v>3</v>
      </c>
      <c r="C263" s="59"/>
      <c r="D263" s="58"/>
      <c r="E263" s="60"/>
      <c r="F263" s="61"/>
      <c r="G263" s="62" t="s">
        <v>205</v>
      </c>
    </row>
    <row r="264" spans="1:9" s="63" customFormat="1" ht="8.1" customHeight="1">
      <c r="A264" s="58"/>
      <c r="B264" s="60"/>
      <c r="C264" s="59"/>
      <c r="D264" s="58"/>
      <c r="E264" s="60"/>
      <c r="F264" s="61"/>
      <c r="G264" s="62"/>
    </row>
    <row r="265" spans="1:9" s="63" customFormat="1" ht="40.5" customHeight="1">
      <c r="A265" s="58" t="s">
        <v>80</v>
      </c>
      <c r="B265" s="64" t="s">
        <v>3</v>
      </c>
      <c r="C265" s="59"/>
      <c r="D265" s="58"/>
      <c r="E265" s="60"/>
      <c r="F265" s="61"/>
      <c r="G265" s="62" t="s">
        <v>81</v>
      </c>
      <c r="H265" s="63" t="s">
        <v>3</v>
      </c>
    </row>
    <row r="266" spans="1:9" s="63" customFormat="1" ht="6" customHeight="1">
      <c r="A266" s="58"/>
      <c r="B266" s="60"/>
      <c r="C266" s="59"/>
      <c r="D266" s="58"/>
      <c r="E266" s="60"/>
      <c r="F266" s="61"/>
      <c r="G266" s="62"/>
    </row>
    <row r="267" spans="1:9" s="63" customFormat="1" ht="26.25">
      <c r="A267" s="58"/>
      <c r="B267" s="60"/>
      <c r="C267" s="59"/>
      <c r="D267" s="58" t="s">
        <v>13</v>
      </c>
      <c r="E267" s="64" t="s">
        <v>3</v>
      </c>
      <c r="F267" s="61"/>
      <c r="G267" s="62" t="s">
        <v>204</v>
      </c>
    </row>
    <row r="268" spans="1:9" s="63" customFormat="1" ht="8.1" customHeight="1">
      <c r="A268" s="58"/>
      <c r="B268" s="60"/>
      <c r="C268" s="59"/>
      <c r="D268" s="58"/>
      <c r="E268" s="60"/>
      <c r="F268" s="61"/>
      <c r="G268" s="62"/>
    </row>
    <row r="269" spans="1:9" s="153" customFormat="1" ht="35.25" customHeight="1">
      <c r="A269" s="147" t="s">
        <v>82</v>
      </c>
      <c r="B269" s="148" t="s">
        <v>3</v>
      </c>
      <c r="C269" s="149"/>
      <c r="D269" s="147"/>
      <c r="E269" s="150"/>
      <c r="F269" s="152"/>
      <c r="G269" s="152" t="s">
        <v>169</v>
      </c>
    </row>
    <row r="270" spans="1:9" s="63" customFormat="1" ht="8.1" customHeight="1">
      <c r="A270" s="58"/>
      <c r="B270" s="60"/>
      <c r="C270" s="59"/>
      <c r="D270" s="58"/>
      <c r="E270" s="60"/>
      <c r="F270" s="62"/>
      <c r="G270" s="62"/>
    </row>
    <row r="271" spans="1:9" s="175" customFormat="1" ht="40.5" customHeight="1">
      <c r="A271" s="169" t="s">
        <v>82</v>
      </c>
      <c r="B271" s="170" t="s">
        <v>3</v>
      </c>
      <c r="C271" s="171"/>
      <c r="D271" s="169"/>
      <c r="E271" s="172"/>
      <c r="F271" s="173"/>
      <c r="G271" s="174" t="s">
        <v>170</v>
      </c>
    </row>
    <row r="272" spans="1:9" s="63" customFormat="1" ht="8.1" customHeight="1">
      <c r="A272" s="58"/>
      <c r="B272" s="60"/>
      <c r="C272" s="59"/>
      <c r="D272" s="58"/>
      <c r="E272" s="60"/>
      <c r="F272" s="61"/>
      <c r="G272" s="62"/>
    </row>
    <row r="273" spans="1:13" s="153" customFormat="1" ht="38.25">
      <c r="A273" s="147" t="s">
        <v>14</v>
      </c>
      <c r="B273" s="148" t="s">
        <v>3</v>
      </c>
      <c r="C273" s="149"/>
      <c r="D273" s="147"/>
      <c r="E273" s="150"/>
      <c r="F273" s="151"/>
      <c r="G273" s="161" t="s">
        <v>198</v>
      </c>
      <c r="M273" s="153" t="s">
        <v>3</v>
      </c>
    </row>
    <row r="274" spans="1:13" s="63" customFormat="1" ht="8.1" customHeight="1">
      <c r="A274" s="58"/>
      <c r="B274" s="60"/>
      <c r="C274" s="59"/>
      <c r="D274" s="58"/>
      <c r="E274" s="60"/>
      <c r="F274" s="61"/>
      <c r="G274" s="62"/>
    </row>
    <row r="275" spans="1:13" s="175" customFormat="1" ht="38.25">
      <c r="A275" s="169" t="s">
        <v>83</v>
      </c>
      <c r="B275" s="170" t="s">
        <v>3</v>
      </c>
      <c r="C275" s="171"/>
      <c r="D275" s="169"/>
      <c r="E275" s="172"/>
      <c r="F275" s="173"/>
      <c r="G275" s="183" t="s">
        <v>199</v>
      </c>
    </row>
    <row r="276" spans="1:13" s="63" customFormat="1" ht="8.1" customHeight="1">
      <c r="A276" s="58"/>
      <c r="B276" s="60"/>
      <c r="C276" s="59"/>
      <c r="D276" s="58"/>
      <c r="E276" s="60"/>
      <c r="F276" s="61"/>
      <c r="G276" s="74"/>
    </row>
    <row r="277" spans="1:13" s="153" customFormat="1" ht="38.25">
      <c r="A277" s="153" t="s">
        <v>14</v>
      </c>
      <c r="B277" s="166" t="s">
        <v>3</v>
      </c>
      <c r="C277" s="149"/>
      <c r="D277" s="149"/>
      <c r="E277" s="149"/>
      <c r="F277" s="151"/>
      <c r="G277" s="161" t="s">
        <v>200</v>
      </c>
      <c r="H277" s="152"/>
      <c r="I277" s="167"/>
    </row>
    <row r="278" spans="1:13" s="63" customFormat="1" ht="8.1" customHeight="1">
      <c r="A278" s="59"/>
      <c r="B278" s="59"/>
      <c r="C278" s="59"/>
      <c r="D278" s="59"/>
      <c r="E278" s="59"/>
      <c r="F278" s="61"/>
      <c r="G278" s="146"/>
      <c r="I278" s="72"/>
    </row>
    <row r="279" spans="1:13" s="175" customFormat="1" ht="38.25">
      <c r="A279" s="175" t="s">
        <v>14</v>
      </c>
      <c r="B279" s="188" t="s">
        <v>3</v>
      </c>
      <c r="C279" s="171"/>
      <c r="D279" s="171"/>
      <c r="E279" s="171"/>
      <c r="F279" s="173"/>
      <c r="G279" s="189" t="s">
        <v>201</v>
      </c>
      <c r="H279" s="174"/>
      <c r="I279" s="190"/>
    </row>
    <row r="280" spans="1:13" s="63" customFormat="1" ht="8.1" customHeight="1">
      <c r="A280" s="59"/>
      <c r="B280" s="59"/>
      <c r="C280" s="59"/>
      <c r="D280" s="59"/>
      <c r="E280" s="59"/>
      <c r="F280" s="61"/>
      <c r="G280" s="146"/>
      <c r="I280" s="72"/>
    </row>
    <row r="281" spans="1:13" s="153" customFormat="1" ht="38.25">
      <c r="A281" s="153" t="s">
        <v>14</v>
      </c>
      <c r="B281" s="166" t="s">
        <v>3</v>
      </c>
      <c r="C281" s="149"/>
      <c r="D281" s="149"/>
      <c r="E281" s="149"/>
      <c r="F281" s="151"/>
      <c r="G281" s="161" t="s">
        <v>202</v>
      </c>
      <c r="H281" s="152"/>
      <c r="I281" s="167"/>
    </row>
    <row r="282" spans="1:13" s="63" customFormat="1" ht="8.1" customHeight="1">
      <c r="A282" s="59"/>
      <c r="B282" s="59"/>
      <c r="C282" s="59"/>
      <c r="D282" s="59"/>
      <c r="E282" s="59"/>
      <c r="F282" s="61"/>
      <c r="G282" s="146"/>
      <c r="I282" s="72"/>
    </row>
    <row r="283" spans="1:13" s="175" customFormat="1" ht="38.25">
      <c r="A283" s="175" t="s">
        <v>14</v>
      </c>
      <c r="B283" s="188" t="s">
        <v>3</v>
      </c>
      <c r="C283" s="171"/>
      <c r="D283" s="171"/>
      <c r="E283" s="171"/>
      <c r="F283" s="173"/>
      <c r="G283" s="189" t="s">
        <v>216</v>
      </c>
      <c r="H283" s="174"/>
      <c r="I283" s="190"/>
    </row>
    <row r="284" spans="1:13" s="63" customFormat="1" ht="8.25" customHeight="1">
      <c r="B284" s="59"/>
      <c r="C284" s="59"/>
      <c r="D284" s="59"/>
      <c r="E284" s="59"/>
      <c r="F284" s="61"/>
      <c r="G284" s="71"/>
      <c r="H284" s="62"/>
      <c r="I284" s="72"/>
    </row>
    <row r="285" spans="1:13" s="153" customFormat="1" ht="38.25">
      <c r="A285" s="153" t="s">
        <v>14</v>
      </c>
      <c r="B285" s="166" t="s">
        <v>3</v>
      </c>
      <c r="C285" s="149"/>
      <c r="D285" s="149"/>
      <c r="E285" s="149"/>
      <c r="F285" s="151"/>
      <c r="G285" s="168" t="s">
        <v>203</v>
      </c>
      <c r="H285" s="152"/>
      <c r="I285" s="167"/>
    </row>
    <row r="286" spans="1:13" s="63" customFormat="1" ht="6.75" customHeight="1">
      <c r="B286" s="59"/>
      <c r="C286" s="59"/>
      <c r="D286" s="59"/>
      <c r="E286" s="59"/>
      <c r="F286" s="61"/>
      <c r="G286" s="71"/>
      <c r="H286" s="62"/>
      <c r="I286" s="72"/>
    </row>
    <row r="287" spans="1:13" s="175" customFormat="1" ht="38.25">
      <c r="A287" s="175" t="s">
        <v>14</v>
      </c>
      <c r="B287" s="188" t="s">
        <v>3</v>
      </c>
      <c r="C287" s="171"/>
      <c r="D287" s="171"/>
      <c r="E287" s="171"/>
      <c r="F287" s="173"/>
      <c r="G287" s="189" t="s">
        <v>197</v>
      </c>
      <c r="H287" s="174"/>
      <c r="I287" s="190"/>
    </row>
    <row r="288" spans="1:13" s="63" customFormat="1" ht="9" customHeight="1">
      <c r="B288" s="59"/>
      <c r="C288" s="59"/>
      <c r="D288" s="59"/>
      <c r="E288" s="59"/>
      <c r="F288" s="61"/>
      <c r="G288" s="71"/>
      <c r="H288" s="62"/>
      <c r="I288" s="72"/>
    </row>
    <row r="289" spans="1:9" s="153" customFormat="1" ht="25.5">
      <c r="A289" s="153" t="s">
        <v>14</v>
      </c>
      <c r="B289" s="166" t="s">
        <v>3</v>
      </c>
      <c r="C289" s="149"/>
      <c r="D289" s="149"/>
      <c r="E289" s="149"/>
      <c r="F289" s="151"/>
      <c r="G289" s="168" t="s">
        <v>219</v>
      </c>
      <c r="H289" s="152"/>
      <c r="I289" s="167"/>
    </row>
    <row r="290" spans="1:9" s="63" customFormat="1" ht="9.75" customHeight="1">
      <c r="B290" s="59"/>
      <c r="C290" s="59"/>
      <c r="D290" s="59"/>
      <c r="E290" s="59"/>
      <c r="F290" s="61"/>
      <c r="G290" s="71"/>
      <c r="H290" s="62"/>
      <c r="I290" s="72"/>
    </row>
    <row r="291" spans="1:9" s="175" customFormat="1" ht="25.5">
      <c r="A291" s="175" t="s">
        <v>14</v>
      </c>
      <c r="B291" s="188" t="s">
        <v>3</v>
      </c>
      <c r="C291" s="171"/>
      <c r="D291" s="171"/>
      <c r="E291" s="171"/>
      <c r="F291" s="173"/>
      <c r="G291" s="189" t="s">
        <v>220</v>
      </c>
      <c r="H291" s="174"/>
      <c r="I291" s="190"/>
    </row>
    <row r="292" spans="1:9" s="63" customFormat="1" ht="8.1" customHeight="1">
      <c r="A292" s="58"/>
      <c r="B292" s="60"/>
      <c r="C292" s="59"/>
      <c r="D292" s="58"/>
      <c r="E292" s="60"/>
      <c r="F292" s="61"/>
      <c r="G292" s="62"/>
    </row>
    <row r="293" spans="1:9" s="63" customFormat="1" ht="25.5">
      <c r="A293" s="63" t="s">
        <v>8</v>
      </c>
      <c r="B293" s="145"/>
      <c r="C293" s="59"/>
      <c r="D293" s="59"/>
      <c r="E293" s="59"/>
      <c r="F293" s="61"/>
      <c r="G293" s="62" t="s">
        <v>84</v>
      </c>
      <c r="I293" s="72"/>
    </row>
    <row r="294" spans="1:9" ht="8.1" customHeight="1">
      <c r="A294" s="12"/>
      <c r="B294" s="1"/>
      <c r="C294" s="13"/>
      <c r="D294" s="12"/>
      <c r="E294" s="1"/>
      <c r="F294" s="14"/>
      <c r="G294" s="15"/>
    </row>
    <row r="295" spans="1:9" ht="27" thickBot="1">
      <c r="A295" s="10" t="s">
        <v>53</v>
      </c>
      <c r="B295" s="16">
        <f>SUM(B251:B294)</f>
        <v>0</v>
      </c>
      <c r="C295" s="13"/>
      <c r="D295" s="10" t="s">
        <v>54</v>
      </c>
      <c r="E295" s="16">
        <f>SUM(E251:E294)</f>
        <v>0</v>
      </c>
      <c r="F295" s="21"/>
      <c r="G295" s="17" t="s">
        <v>85</v>
      </c>
    </row>
    <row r="296" spans="1:9" ht="15" customHeight="1" thickTop="1">
      <c r="A296" s="22"/>
      <c r="B296" s="21"/>
      <c r="C296" s="21"/>
      <c r="D296" s="22"/>
      <c r="E296" s="21"/>
      <c r="F296" s="21"/>
      <c r="G296" s="20"/>
    </row>
    <row r="297" spans="1:9">
      <c r="A297" s="203" t="s">
        <v>53</v>
      </c>
      <c r="B297" s="204"/>
      <c r="D297" s="203" t="s">
        <v>54</v>
      </c>
      <c r="E297" s="204"/>
    </row>
    <row r="298" spans="1:9">
      <c r="A298" s="23" t="s">
        <v>86</v>
      </c>
      <c r="B298" s="24" t="s">
        <v>87</v>
      </c>
      <c r="C298" s="18"/>
      <c r="D298" s="23" t="s">
        <v>86</v>
      </c>
      <c r="E298" s="24" t="s">
        <v>87</v>
      </c>
    </row>
    <row r="299" spans="1:9" ht="15.95" customHeight="1">
      <c r="A299" s="25">
        <v>102</v>
      </c>
      <c r="B299" s="25">
        <f>+B92</f>
        <v>0</v>
      </c>
      <c r="C299" s="25"/>
      <c r="D299" s="25">
        <v>12</v>
      </c>
      <c r="E299" s="25">
        <f>+E92</f>
        <v>0</v>
      </c>
      <c r="G299" s="26" t="s">
        <v>127</v>
      </c>
    </row>
    <row r="300" spans="1:9" ht="15.95" customHeight="1">
      <c r="A300" s="25">
        <v>34</v>
      </c>
      <c r="B300" s="25">
        <f>SUM(B145)</f>
        <v>0</v>
      </c>
      <c r="C300" s="25"/>
      <c r="D300" s="25">
        <v>29</v>
      </c>
      <c r="E300" s="25">
        <f>SUM(E145)</f>
        <v>0</v>
      </c>
      <c r="G300" s="26" t="s">
        <v>128</v>
      </c>
    </row>
    <row r="301" spans="1:9" ht="15.95" customHeight="1">
      <c r="A301" s="25">
        <v>51</v>
      </c>
      <c r="B301" s="25">
        <f>SUM(B185)</f>
        <v>0</v>
      </c>
      <c r="C301" s="25"/>
      <c r="D301" s="25">
        <v>5</v>
      </c>
      <c r="E301" s="25">
        <f>SUM(E185)</f>
        <v>0</v>
      </c>
      <c r="G301" s="26" t="s">
        <v>43</v>
      </c>
    </row>
    <row r="302" spans="1:9" ht="15.95" customHeight="1">
      <c r="A302" s="25">
        <v>14</v>
      </c>
      <c r="B302" s="25">
        <f>SUM(B203)</f>
        <v>0</v>
      </c>
      <c r="C302" s="25"/>
      <c r="D302" s="25">
        <v>0</v>
      </c>
      <c r="E302" s="25">
        <f>SUM(E203)</f>
        <v>0</v>
      </c>
      <c r="G302" s="26" t="s">
        <v>56</v>
      </c>
    </row>
    <row r="303" spans="1:9" ht="15.95" customHeight="1">
      <c r="A303" s="25">
        <v>54</v>
      </c>
      <c r="B303" s="25">
        <f>+B245</f>
        <v>0</v>
      </c>
      <c r="C303" s="25"/>
      <c r="D303" s="25">
        <v>10</v>
      </c>
      <c r="E303" s="25">
        <f>+E245</f>
        <v>0</v>
      </c>
      <c r="G303" s="26" t="s">
        <v>62</v>
      </c>
    </row>
    <row r="304" spans="1:9" ht="15.95" customHeight="1">
      <c r="A304" s="25">
        <v>78</v>
      </c>
      <c r="B304" s="25">
        <f>+B295</f>
        <v>0</v>
      </c>
      <c r="C304" s="25"/>
      <c r="D304" s="25">
        <v>10</v>
      </c>
      <c r="E304" s="25">
        <f>+E295</f>
        <v>0</v>
      </c>
      <c r="G304" s="26" t="s">
        <v>129</v>
      </c>
    </row>
    <row r="305" spans="1:8">
      <c r="G305" s="19"/>
    </row>
    <row r="306" spans="1:8" ht="15.75">
      <c r="A306" s="27" t="s">
        <v>88</v>
      </c>
      <c r="G306" s="19"/>
    </row>
    <row r="307" spans="1:8" ht="8.1" customHeight="1">
      <c r="A307" s="27"/>
      <c r="G307" s="19" t="s">
        <v>3</v>
      </c>
    </row>
    <row r="308" spans="1:8" ht="18" customHeight="1">
      <c r="A308" s="28" t="s">
        <v>86</v>
      </c>
      <c r="B308" s="29" t="s">
        <v>87</v>
      </c>
      <c r="D308" s="28" t="s">
        <v>86</v>
      </c>
      <c r="E308" s="29" t="s">
        <v>87</v>
      </c>
    </row>
    <row r="309" spans="1:8" ht="15.75" thickBot="1">
      <c r="A309" s="30">
        <f>SUM(A299:A304)</f>
        <v>333</v>
      </c>
      <c r="B309" s="30">
        <f>SUM(B299:B304)</f>
        <v>0</v>
      </c>
      <c r="C309" s="31"/>
      <c r="D309" s="30">
        <f>SUM(D299:D304)</f>
        <v>66</v>
      </c>
      <c r="E309" s="30">
        <f>SUM(E299:E304)</f>
        <v>0</v>
      </c>
    </row>
    <row r="310" spans="1:8" ht="15.75" thickTop="1">
      <c r="H310" s="32"/>
    </row>
    <row r="311" spans="1:8" ht="15.95" customHeight="1" thickBot="1">
      <c r="A311" s="33" t="s">
        <v>89</v>
      </c>
      <c r="B311" s="34"/>
      <c r="C311" s="35"/>
      <c r="D311" s="36"/>
      <c r="E311" s="37" t="str">
        <f>IF(AND(B309+E309&gt;225,B309+E309&lt;249),B309+E309,"")</f>
        <v/>
      </c>
      <c r="G311" s="26" t="s">
        <v>215</v>
      </c>
      <c r="H311" s="26"/>
    </row>
    <row r="312" spans="1:8" ht="15.95" customHeight="1" thickBot="1">
      <c r="E312" s="37" t="str">
        <f>IF(AND(B309+E309&gt;250,B309+E309&lt;274),B309+E309,"")</f>
        <v/>
      </c>
      <c r="G312" s="26" t="s">
        <v>214</v>
      </c>
      <c r="H312" s="26"/>
    </row>
    <row r="313" spans="1:8" ht="15.95" customHeight="1" thickBot="1">
      <c r="E313" s="37" t="str">
        <f>IF(AND(B309+E309&gt;275,B309+E309&lt;299),B309+E309,"")</f>
        <v/>
      </c>
      <c r="G313" s="26" t="s">
        <v>213</v>
      </c>
      <c r="H313" s="26"/>
    </row>
    <row r="314" spans="1:8" ht="15.95" customHeight="1" thickBot="1">
      <c r="E314" s="37" t="str">
        <f>IF(B309+E309&gt;300,B309+E309,"")</f>
        <v/>
      </c>
      <c r="G314" s="26" t="s">
        <v>212</v>
      </c>
      <c r="H314" s="26"/>
    </row>
    <row r="315" spans="1:8" s="40" customFormat="1" ht="15" customHeight="1">
      <c r="A315" s="38"/>
      <c r="B315" s="39"/>
      <c r="D315" s="41"/>
      <c r="E315" s="39"/>
      <c r="G315" s="42"/>
    </row>
    <row r="316" spans="1:8">
      <c r="A316" s="43" t="s">
        <v>90</v>
      </c>
      <c r="B316" s="44"/>
      <c r="D316" s="25"/>
      <c r="E316" s="4"/>
      <c r="G316" s="26" t="s">
        <v>3</v>
      </c>
    </row>
    <row r="317" spans="1:8" ht="8.1" customHeight="1">
      <c r="A317" s="43"/>
      <c r="B317" s="44"/>
      <c r="D317" s="25"/>
      <c r="E317" s="4"/>
    </row>
    <row r="318" spans="1:8" ht="32.450000000000003" customHeight="1">
      <c r="A318" s="45" t="s">
        <v>91</v>
      </c>
      <c r="B318" s="205"/>
      <c r="C318" s="206"/>
      <c r="D318" s="206"/>
      <c r="E318" s="206"/>
      <c r="F318" s="206"/>
      <c r="G318" s="206"/>
      <c r="H318" s="206"/>
    </row>
    <row r="319" spans="1:8" ht="8.1" customHeight="1">
      <c r="A319" s="45"/>
      <c r="B319" s="46"/>
      <c r="C319" s="46"/>
      <c r="D319" s="46"/>
      <c r="E319" s="46"/>
      <c r="F319" s="46"/>
      <c r="G319" s="46"/>
      <c r="H319" s="46"/>
    </row>
    <row r="320" spans="1:8" ht="32.450000000000003" customHeight="1">
      <c r="A320" s="45" t="s">
        <v>92</v>
      </c>
      <c r="B320" s="200"/>
      <c r="C320" s="200"/>
      <c r="D320" s="200"/>
      <c r="E320" s="200"/>
      <c r="F320" s="200"/>
      <c r="G320" s="200"/>
      <c r="H320" s="200"/>
    </row>
    <row r="321" spans="1:11" ht="8.1" customHeight="1">
      <c r="A321" s="45"/>
      <c r="B321" s="46"/>
      <c r="C321" s="46"/>
      <c r="D321" s="46"/>
      <c r="E321" s="46"/>
      <c r="F321" s="46"/>
      <c r="G321" s="46"/>
      <c r="H321" s="46"/>
    </row>
    <row r="322" spans="1:11" ht="32.450000000000003" customHeight="1">
      <c r="A322" s="45" t="s">
        <v>93</v>
      </c>
      <c r="B322" s="205"/>
      <c r="C322" s="200"/>
      <c r="D322" s="200"/>
      <c r="E322" s="200"/>
      <c r="F322" s="200"/>
      <c r="G322" s="200"/>
      <c r="H322" s="200"/>
    </row>
    <row r="323" spans="1:11" ht="8.1" customHeight="1">
      <c r="A323" s="45"/>
      <c r="B323" s="46"/>
      <c r="C323" s="46"/>
      <c r="D323" s="46"/>
      <c r="E323" s="46"/>
      <c r="F323" s="46"/>
      <c r="G323" s="46"/>
      <c r="H323" s="46"/>
    </row>
    <row r="324" spans="1:11" ht="32.450000000000003" customHeight="1">
      <c r="A324" s="45" t="s">
        <v>94</v>
      </c>
      <c r="B324" s="200"/>
      <c r="C324" s="200"/>
      <c r="D324" s="200"/>
      <c r="E324" s="200"/>
      <c r="F324" s="200"/>
      <c r="G324" s="200"/>
      <c r="H324" s="200"/>
      <c r="K324" s="4" t="s">
        <v>3</v>
      </c>
    </row>
    <row r="325" spans="1:11" ht="8.1" customHeight="1">
      <c r="A325" s="45"/>
      <c r="B325" s="46"/>
      <c r="C325" s="46"/>
      <c r="D325" s="46"/>
      <c r="E325" s="46"/>
      <c r="F325" s="46"/>
      <c r="G325" s="46"/>
      <c r="H325" s="46"/>
    </row>
    <row r="326" spans="1:11" ht="32.450000000000003" customHeight="1">
      <c r="A326" s="45" t="s">
        <v>95</v>
      </c>
      <c r="B326" s="200"/>
      <c r="C326" s="200"/>
      <c r="D326" s="200"/>
      <c r="E326" s="200"/>
      <c r="F326" s="200"/>
      <c r="G326" s="200"/>
      <c r="H326" s="200"/>
    </row>
    <row r="327" spans="1:11" ht="8.1" customHeight="1">
      <c r="A327" s="45"/>
      <c r="B327" s="46"/>
      <c r="C327" s="46"/>
      <c r="D327" s="46"/>
      <c r="E327" s="46"/>
      <c r="F327" s="46"/>
      <c r="G327" s="46"/>
      <c r="H327" s="46"/>
    </row>
    <row r="328" spans="1:11" ht="32.450000000000003" customHeight="1">
      <c r="A328" s="45" t="s">
        <v>96</v>
      </c>
      <c r="B328" s="200"/>
      <c r="C328" s="200"/>
      <c r="D328" s="200"/>
      <c r="E328" s="200"/>
      <c r="F328" s="200"/>
      <c r="G328" s="200"/>
      <c r="H328" s="200"/>
    </row>
    <row r="329" spans="1:11" ht="8.1" customHeight="1">
      <c r="A329" s="45"/>
      <c r="B329" s="46"/>
      <c r="C329" s="46"/>
      <c r="D329" s="46"/>
      <c r="E329" s="46"/>
      <c r="F329" s="46"/>
      <c r="G329" s="46"/>
      <c r="H329" s="46"/>
    </row>
    <row r="330" spans="1:11" ht="32.450000000000003" customHeight="1">
      <c r="A330" s="45" t="s">
        <v>97</v>
      </c>
      <c r="B330" s="200"/>
      <c r="C330" s="200"/>
      <c r="D330" s="200"/>
      <c r="E330" s="200"/>
      <c r="F330" s="200"/>
      <c r="G330" s="200"/>
      <c r="H330" s="200"/>
    </row>
    <row r="331" spans="1:11" ht="8.1" customHeight="1">
      <c r="A331" s="45"/>
      <c r="B331" s="46"/>
      <c r="C331" s="46"/>
      <c r="D331" s="46"/>
      <c r="E331" s="46"/>
      <c r="F331" s="46"/>
      <c r="G331" s="46"/>
      <c r="H331" s="46"/>
    </row>
    <row r="332" spans="1:11" ht="32.450000000000003" customHeight="1">
      <c r="A332" s="45" t="s">
        <v>98</v>
      </c>
      <c r="B332" s="200"/>
      <c r="C332" s="200"/>
      <c r="D332" s="200"/>
      <c r="E332" s="200"/>
      <c r="F332" s="200"/>
      <c r="G332" s="200"/>
      <c r="H332" s="200"/>
    </row>
    <row r="333" spans="1:11" ht="8.1" customHeight="1">
      <c r="A333" s="47"/>
    </row>
    <row r="334" spans="1:11" ht="32.450000000000003" customHeight="1">
      <c r="A334" s="45" t="s">
        <v>99</v>
      </c>
      <c r="B334" s="200"/>
      <c r="C334" s="200"/>
      <c r="D334" s="200"/>
      <c r="E334" s="200"/>
      <c r="F334" s="200"/>
      <c r="G334" s="200"/>
      <c r="H334" s="200"/>
    </row>
    <row r="335" spans="1:11" ht="8.1" customHeight="1">
      <c r="A335" s="45"/>
      <c r="B335" s="46"/>
      <c r="C335" s="46"/>
      <c r="D335" s="46"/>
      <c r="E335" s="46"/>
      <c r="F335" s="46"/>
      <c r="G335" s="46"/>
      <c r="H335" s="46"/>
    </row>
    <row r="336" spans="1:11" ht="32.450000000000003" customHeight="1">
      <c r="A336" s="45" t="s">
        <v>100</v>
      </c>
      <c r="B336" s="200"/>
      <c r="C336" s="200"/>
      <c r="D336" s="200"/>
      <c r="E336" s="200"/>
      <c r="F336" s="200"/>
      <c r="G336" s="200"/>
      <c r="H336" s="200"/>
    </row>
    <row r="337" spans="1:8" ht="6.75" customHeight="1"/>
    <row r="338" spans="1:8" ht="32.450000000000003" customHeight="1">
      <c r="A338" s="45" t="s">
        <v>101</v>
      </c>
      <c r="B338" s="200"/>
      <c r="C338" s="200"/>
      <c r="D338" s="200"/>
      <c r="E338" s="200"/>
      <c r="F338" s="200"/>
      <c r="G338" s="200"/>
      <c r="H338" s="200"/>
    </row>
    <row r="340" spans="1:8" ht="32.450000000000003" customHeight="1">
      <c r="A340" s="45" t="s">
        <v>185</v>
      </c>
      <c r="B340" s="200"/>
      <c r="C340" s="200"/>
      <c r="D340" s="200"/>
      <c r="E340" s="200"/>
      <c r="F340" s="200"/>
      <c r="G340" s="200"/>
      <c r="H340" s="200"/>
    </row>
  </sheetData>
  <sheetProtection selectLockedCells="1"/>
  <mergeCells count="23">
    <mergeCell ref="B340:H340"/>
    <mergeCell ref="A205:G205"/>
    <mergeCell ref="A247:G247"/>
    <mergeCell ref="A297:B297"/>
    <mergeCell ref="D297:E297"/>
    <mergeCell ref="B318:H318"/>
    <mergeCell ref="B320:H320"/>
    <mergeCell ref="B322:H322"/>
    <mergeCell ref="B324:H324"/>
    <mergeCell ref="B326:H326"/>
    <mergeCell ref="B338:H338"/>
    <mergeCell ref="B328:H328"/>
    <mergeCell ref="B330:H330"/>
    <mergeCell ref="B332:H332"/>
    <mergeCell ref="B334:H334"/>
    <mergeCell ref="B336:H336"/>
    <mergeCell ref="A187:G187"/>
    <mergeCell ref="A94:G94"/>
    <mergeCell ref="A147:G147"/>
    <mergeCell ref="A149:G149"/>
    <mergeCell ref="A1:H1"/>
    <mergeCell ref="A2:H2"/>
    <mergeCell ref="A3:H3"/>
  </mergeCells>
  <pageMargins left="0.32" right="0.32" top="0.5" bottom="0.5" header="0" footer="0"/>
  <pageSetup scale="63" fitToHeight="0" orientation="portrait" r:id="rId1"/>
  <rowBreaks count="2" manualBreakCount="2">
    <brk id="145" max="16383" man="1"/>
    <brk id="20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Lynne Hartung;Dee Drewry</dc:creator>
  <cp:lastModifiedBy>Carol</cp:lastModifiedBy>
  <cp:revision/>
  <cp:lastPrinted>2026-02-24T17:40:55Z</cp:lastPrinted>
  <dcterms:created xsi:type="dcterms:W3CDTF">2018-02-03T03:24:50Z</dcterms:created>
  <dcterms:modified xsi:type="dcterms:W3CDTF">2026-05-15T18:34:11Z</dcterms:modified>
</cp:coreProperties>
</file>